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0" tabRatio="500"/>
  </bookViews>
  <sheets>
    <sheet name="Лист1 (2)" sheetId="2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33" i="2" l="1"/>
  <c r="A233" i="2"/>
  <c r="L232" i="2"/>
  <c r="J232" i="2"/>
  <c r="I232" i="2"/>
  <c r="H232" i="2"/>
  <c r="G232" i="2"/>
  <c r="F232" i="2"/>
  <c r="B223" i="2"/>
  <c r="A223" i="2"/>
  <c r="L222" i="2"/>
  <c r="L233" i="2" s="1"/>
  <c r="J222" i="2"/>
  <c r="J233" i="2" s="1"/>
  <c r="I222" i="2"/>
  <c r="I233" i="2" s="1"/>
  <c r="H222" i="2"/>
  <c r="H233" i="2" s="1"/>
  <c r="G222" i="2"/>
  <c r="G233" i="2" s="1"/>
  <c r="F222" i="2"/>
  <c r="F233" i="2" s="1"/>
  <c r="B214" i="2"/>
  <c r="A214" i="2"/>
  <c r="L213" i="2"/>
  <c r="J213" i="2"/>
  <c r="I213" i="2"/>
  <c r="H213" i="2"/>
  <c r="G213" i="2"/>
  <c r="F213" i="2"/>
  <c r="B204" i="2"/>
  <c r="A204" i="2"/>
  <c r="L203" i="2"/>
  <c r="L214" i="2" s="1"/>
  <c r="J203" i="2"/>
  <c r="J214" i="2" s="1"/>
  <c r="I203" i="2"/>
  <c r="I214" i="2" s="1"/>
  <c r="H203" i="2"/>
  <c r="H214" i="2" s="1"/>
  <c r="G203" i="2"/>
  <c r="G214" i="2" s="1"/>
  <c r="F203" i="2"/>
  <c r="F214" i="2" s="1"/>
  <c r="B195" i="2"/>
  <c r="A195" i="2"/>
  <c r="L194" i="2"/>
  <c r="J194" i="2"/>
  <c r="I194" i="2"/>
  <c r="H194" i="2"/>
  <c r="G194" i="2"/>
  <c r="F194" i="2"/>
  <c r="B185" i="2"/>
  <c r="A185" i="2"/>
  <c r="L184" i="2"/>
  <c r="L195" i="2" s="1"/>
  <c r="J184" i="2"/>
  <c r="J195" i="2" s="1"/>
  <c r="I184" i="2"/>
  <c r="I195" i="2" s="1"/>
  <c r="H184" i="2"/>
  <c r="H195" i="2" s="1"/>
  <c r="G184" i="2"/>
  <c r="G195" i="2" s="1"/>
  <c r="F184" i="2"/>
  <c r="F195" i="2" s="1"/>
  <c r="B176" i="2"/>
  <c r="A176" i="2"/>
  <c r="L175" i="2"/>
  <c r="J175" i="2"/>
  <c r="I175" i="2"/>
  <c r="H175" i="2"/>
  <c r="G175" i="2"/>
  <c r="F175" i="2"/>
  <c r="B166" i="2"/>
  <c r="A166" i="2"/>
  <c r="L165" i="2"/>
  <c r="L176" i="2" s="1"/>
  <c r="J165" i="2"/>
  <c r="J176" i="2" s="1"/>
  <c r="I165" i="2"/>
  <c r="I176" i="2" s="1"/>
  <c r="H165" i="2"/>
  <c r="H176" i="2" s="1"/>
  <c r="G165" i="2"/>
  <c r="G176" i="2" s="1"/>
  <c r="F165" i="2"/>
  <c r="F176" i="2" s="1"/>
  <c r="B157" i="2"/>
  <c r="A157" i="2"/>
  <c r="L156" i="2"/>
  <c r="J156" i="2"/>
  <c r="I156" i="2"/>
  <c r="H156" i="2"/>
  <c r="G156" i="2"/>
  <c r="F156" i="2"/>
  <c r="B147" i="2"/>
  <c r="A147" i="2"/>
  <c r="L146" i="2"/>
  <c r="J146" i="2"/>
  <c r="J157" i="2" s="1"/>
  <c r="I146" i="2"/>
  <c r="I157" i="2" s="1"/>
  <c r="H146" i="2"/>
  <c r="H157" i="2" s="1"/>
  <c r="G146" i="2"/>
  <c r="G157" i="2" s="1"/>
  <c r="F146" i="2"/>
  <c r="F157" i="2" s="1"/>
  <c r="B138" i="2"/>
  <c r="A138" i="2"/>
  <c r="L137" i="2"/>
  <c r="J137" i="2"/>
  <c r="I137" i="2"/>
  <c r="H137" i="2"/>
  <c r="G137" i="2"/>
  <c r="F137" i="2"/>
  <c r="B128" i="2"/>
  <c r="A128" i="2"/>
  <c r="L127" i="2"/>
  <c r="L138" i="2" s="1"/>
  <c r="J127" i="2"/>
  <c r="J138" i="2" s="1"/>
  <c r="I127" i="2"/>
  <c r="I138" i="2" s="1"/>
  <c r="H127" i="2"/>
  <c r="H138" i="2" s="1"/>
  <c r="G127" i="2"/>
  <c r="G138" i="2" s="1"/>
  <c r="F127" i="2"/>
  <c r="F138" i="2" s="1"/>
  <c r="B119" i="2"/>
  <c r="A119" i="2"/>
  <c r="L118" i="2"/>
  <c r="J118" i="2"/>
  <c r="I118" i="2"/>
  <c r="H118" i="2"/>
  <c r="G118" i="2"/>
  <c r="F118" i="2"/>
  <c r="B109" i="2"/>
  <c r="A109" i="2"/>
  <c r="L108" i="2"/>
  <c r="L119" i="2" s="1"/>
  <c r="J108" i="2"/>
  <c r="J119" i="2" s="1"/>
  <c r="I108" i="2"/>
  <c r="I119" i="2" s="1"/>
  <c r="H108" i="2"/>
  <c r="H119" i="2" s="1"/>
  <c r="G108" i="2"/>
  <c r="G119" i="2" s="1"/>
  <c r="F108" i="2"/>
  <c r="F119" i="2" s="1"/>
  <c r="B100" i="2"/>
  <c r="A100" i="2"/>
  <c r="L99" i="2"/>
  <c r="J99" i="2"/>
  <c r="I99" i="2"/>
  <c r="H99" i="2"/>
  <c r="G99" i="2"/>
  <c r="F99" i="2"/>
  <c r="B90" i="2"/>
  <c r="A90" i="2"/>
  <c r="L89" i="2"/>
  <c r="L100" i="2" s="1"/>
  <c r="J89" i="2"/>
  <c r="J100" i="2" s="1"/>
  <c r="I89" i="2"/>
  <c r="I100" i="2" s="1"/>
  <c r="H89" i="2"/>
  <c r="H100" i="2" s="1"/>
  <c r="G89" i="2"/>
  <c r="G100" i="2" s="1"/>
  <c r="F89" i="2"/>
  <c r="F100" i="2" s="1"/>
  <c r="B81" i="2"/>
  <c r="A81" i="2"/>
  <c r="L80" i="2"/>
  <c r="J80" i="2"/>
  <c r="I80" i="2"/>
  <c r="H80" i="2"/>
  <c r="G80" i="2"/>
  <c r="F80" i="2"/>
  <c r="B71" i="2"/>
  <c r="A71" i="2"/>
  <c r="L70" i="2"/>
  <c r="L81" i="2" s="1"/>
  <c r="J70" i="2"/>
  <c r="J81" i="2" s="1"/>
  <c r="I70" i="2"/>
  <c r="I81" i="2" s="1"/>
  <c r="H70" i="2"/>
  <c r="H81" i="2" s="1"/>
  <c r="G70" i="2"/>
  <c r="G81" i="2" s="1"/>
  <c r="F70" i="2"/>
  <c r="F81" i="2" s="1"/>
  <c r="B62" i="2"/>
  <c r="A62" i="2"/>
  <c r="L61" i="2"/>
  <c r="J61" i="2"/>
  <c r="I61" i="2"/>
  <c r="H61" i="2"/>
  <c r="G61" i="2"/>
  <c r="F61" i="2"/>
  <c r="B52" i="2"/>
  <c r="A52" i="2"/>
  <c r="L51" i="2"/>
  <c r="L62" i="2" s="1"/>
  <c r="J51" i="2"/>
  <c r="J62" i="2" s="1"/>
  <c r="I51" i="2"/>
  <c r="I62" i="2" s="1"/>
  <c r="H51" i="2"/>
  <c r="H62" i="2" s="1"/>
  <c r="G51" i="2"/>
  <c r="G62" i="2" s="1"/>
  <c r="F51" i="2"/>
  <c r="F62" i="2" s="1"/>
  <c r="B43" i="2"/>
  <c r="A43" i="2"/>
  <c r="L42" i="2"/>
  <c r="J42" i="2"/>
  <c r="I42" i="2"/>
  <c r="H42" i="2"/>
  <c r="G42" i="2"/>
  <c r="F42" i="2"/>
  <c r="B33" i="2"/>
  <c r="A33" i="2"/>
  <c r="L32" i="2"/>
  <c r="L43" i="2" s="1"/>
  <c r="J32" i="2"/>
  <c r="J43" i="2" s="1"/>
  <c r="I32" i="2"/>
  <c r="I43" i="2" s="1"/>
  <c r="H32" i="2"/>
  <c r="H43" i="2" s="1"/>
  <c r="G32" i="2"/>
  <c r="G43" i="2" s="1"/>
  <c r="F32" i="2"/>
  <c r="F43" i="2" s="1"/>
  <c r="B24" i="2"/>
  <c r="A24" i="2"/>
  <c r="L23" i="2"/>
  <c r="J23" i="2"/>
  <c r="I23" i="2"/>
  <c r="H23" i="2"/>
  <c r="G23" i="2"/>
  <c r="F23" i="2"/>
  <c r="B14" i="2"/>
  <c r="A14" i="2"/>
  <c r="L13" i="2"/>
  <c r="L24" i="2" s="1"/>
  <c r="J13" i="2"/>
  <c r="J24" i="2" s="1"/>
  <c r="J234" i="2" s="1"/>
  <c r="I13" i="2"/>
  <c r="I24" i="2" s="1"/>
  <c r="I234" i="2" s="1"/>
  <c r="H13" i="2"/>
  <c r="H24" i="2" s="1"/>
  <c r="H234" i="2" s="1"/>
  <c r="G13" i="2"/>
  <c r="G24" i="2" s="1"/>
  <c r="G234" i="2" s="1"/>
  <c r="F13" i="2"/>
  <c r="F24" i="2" s="1"/>
  <c r="F234" i="2" s="1"/>
  <c r="L157" i="2" l="1"/>
  <c r="L234" i="2" s="1"/>
</calcChain>
</file>

<file path=xl/sharedStrings.xml><?xml version="1.0" encoding="utf-8"?>
<sst xmlns="http://schemas.openxmlformats.org/spreadsheetml/2006/main" count="379" uniqueCount="105">
  <si>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</si>
  <si>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</si>
  <si>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</si>
  <si>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</si>
  <si>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</si>
  <si>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</si>
  <si>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</si>
  <si>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</si>
  <si>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</si>
  <si>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</si>
  <si>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</si>
  <si>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</si>
  <si>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</si>
  <si>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</si>
  <si>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</si>
  <si>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</si>
  <si>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</si>
  <si>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</si>
  <si>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</si>
  <si>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</si>
  <si>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</si>
  <si>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</si>
  <si>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</si>
  <si>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</si>
  <si>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</si>
  <si>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</si>
  <si>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</si>
  <si>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</si>
  <si>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</si>
  <si>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Хлеб пшеничный с витаминизированной смесью "Валетек-8" для детского питания</t>
  </si>
  <si>
    <t>ТТК№1</t>
  </si>
  <si>
    <t>фрукты</t>
  </si>
  <si>
    <t>Яблоко</t>
  </si>
  <si>
    <t>ТТК№16</t>
  </si>
  <si>
    <t>итого</t>
  </si>
  <si>
    <t>Обед</t>
  </si>
  <si>
    <t>закуска</t>
  </si>
  <si>
    <t>Салат из свежих огурцов</t>
  </si>
  <si>
    <t>1 блюдо</t>
  </si>
  <si>
    <t>Щи из свежей капусты со сметаной</t>
  </si>
  <si>
    <t>2 блюдо</t>
  </si>
  <si>
    <t>Плов из рисовой крупы с говяжьим фаршем</t>
  </si>
  <si>
    <t>ТТК№71</t>
  </si>
  <si>
    <t>гарнир</t>
  </si>
  <si>
    <t>напиток</t>
  </si>
  <si>
    <t>Компот из сухофруктов</t>
  </si>
  <si>
    <t>хлеб бел.</t>
  </si>
  <si>
    <t>хлеб черн.</t>
  </si>
  <si>
    <t>Хлеб пшенично-ржаной "На-здоровье" с витаминизированной смесью "Валетек-8" для детского питания</t>
  </si>
  <si>
    <t>ТТК№2</t>
  </si>
  <si>
    <t>Итого за день:</t>
  </si>
  <si>
    <t>Каша молочная манная с маслом сливочным/запеканка творожная со сгущенным молоком</t>
  </si>
  <si>
    <t>184/215</t>
  </si>
  <si>
    <t>Рассольник Ленинградский со сметаной</t>
  </si>
  <si>
    <t>Фрикадельки куриные с томатным соусом</t>
  </si>
  <si>
    <t>Картофельное пюре</t>
  </si>
  <si>
    <t>Компот из свежих яблок</t>
  </si>
  <si>
    <t>Каша молочная "Дружба" с маслом сливочным</t>
  </si>
  <si>
    <t>сладкое</t>
  </si>
  <si>
    <t>Сок фруктовый</t>
  </si>
  <si>
    <t>ТТК№3</t>
  </si>
  <si>
    <t>Борщ из свежей капусты со сметаной</t>
  </si>
  <si>
    <t>Макароны отварные с соусом Болоньезе</t>
  </si>
  <si>
    <t>ТТК№54/6</t>
  </si>
  <si>
    <t>Каша молочная Артек жидкая с маслом сливочным</t>
  </si>
  <si>
    <t>Ватрушка с повидлом</t>
  </si>
  <si>
    <t>47/1</t>
  </si>
  <si>
    <t xml:space="preserve">Салат из свежей капусты </t>
  </si>
  <si>
    <t>Суп картофельный с лапшой домашней</t>
  </si>
  <si>
    <t>Каша гречневая с овощами и куриным фаршем</t>
  </si>
  <si>
    <t>ТТК№19/2</t>
  </si>
  <si>
    <t>Каша молочная геркулесовая с маслом сливочным</t>
  </si>
  <si>
    <t>Печенье</t>
  </si>
  <si>
    <t>ТТК№7</t>
  </si>
  <si>
    <t>Суп крестьянский со сметаной</t>
  </si>
  <si>
    <t>Курник</t>
  </si>
  <si>
    <t>ТТК№13/1</t>
  </si>
  <si>
    <t>Рагу овощное</t>
  </si>
  <si>
    <t>Каша молочная пшенная с маслом сливочным</t>
  </si>
  <si>
    <t>Суп картофельный с горохом и гренками</t>
  </si>
  <si>
    <t>Плов из рисовой крупы с куриным фаршем</t>
  </si>
  <si>
    <t>ТТК№61/2</t>
  </si>
  <si>
    <t>Каша молочная манная с маслом сливочным</t>
  </si>
  <si>
    <t>Суп овощной со сметаной</t>
  </si>
  <si>
    <t>Макароны отварные с маслом сливочным</t>
  </si>
  <si>
    <t>Каша молочная Артек с маслом сливочным</t>
  </si>
  <si>
    <t>77/1</t>
  </si>
  <si>
    <t>Каша гречневая с куриным фаршем</t>
  </si>
  <si>
    <t>Уха рыбацкая</t>
  </si>
  <si>
    <t>Пирожок с творогом</t>
  </si>
  <si>
    <t>ТТК№40/1</t>
  </si>
  <si>
    <t>Рис отварной с томатным соусом</t>
  </si>
  <si>
    <t>465/225</t>
  </si>
  <si>
    <t>Каша молочная пшенная жидкая с маслом сливочным/запеканка творожная с повидлом</t>
  </si>
  <si>
    <t>Салат из свежих помидор и огурцов</t>
  </si>
  <si>
    <t>Жаркое по-домашнему с куриным фаршем</t>
  </si>
  <si>
    <t>Каша молочная рисовая с маслом сливочным</t>
  </si>
  <si>
    <t>Суп картофельный с вермишелью</t>
  </si>
  <si>
    <t>Гречка по-купечески с фаршем из говядины</t>
  </si>
  <si>
    <t>167/92</t>
  </si>
  <si>
    <t>Среднее значение за период:</t>
  </si>
  <si>
    <t>Бутерброд с сыром</t>
  </si>
  <si>
    <t>Бутерброд с маслом сливочным</t>
  </si>
  <si>
    <t>Бутерброд с маслом сливочным и сыром</t>
  </si>
  <si>
    <t>МАОУ "Лицей № 1 им. Куликова Владимира Ивановича" г/о г. Стерлитамак Республики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</si>
</sst>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charset val="1"/>
    </font>
    <font>
      <sz val="10"/>
      <color theme="1"/>
      <name val="Arial"/>
      <charset val="1"/>
    </font>
    <font>
      <sz val="12"/>
      <color theme="1"/>
      <name val="Arial"/>
      <charset val="1"/>
    </font>
    <font>
      <b/>
      <sz val="12"/>
      <color rgb="FF4C4C4C"/>
      <name val="Arial"/>
      <charset val="1"/>
    </font>
    <font>
      <sz val="12"/>
      <color rgb="FF2D2D2D"/>
      <name val="Arial"/>
      <charset val="1"/>
    </font>
    <font>
      <sz val="12"/>
      <color rgb="FF4C4C4C"/>
      <name val="Arial"/>
      <charset val="1"/>
    </font>
    <font>
      <i/>
      <sz val="12"/>
      <color theme="1"/>
      <name val="Arial"/>
      <charset val="1"/>
    </font>
    <font>
      <b/>
      <sz val="12"/>
      <color theme="1"/>
      <name val="Arial"/>
      <charset val="1"/>
    </font>
    <font>
      <b/>
      <sz val="12"/>
      <color rgb="FF2D2D2D"/>
      <name val="Arial"/>
      <charset val="1"/>
    </font>
    <font>
      <sz val="12"/>
      <color theme="1"/>
      <name val="Calibri"/>
      <charset val="1"/>
    </font>
    <font>
      <i/>
      <sz val="12"/>
      <color theme="1"/>
      <name val="Calibri"/>
      <charset val="1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 tint="-0.14999847407452621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13" xfId="0" applyFont="1" applyBorder="1"/>
    <xf numFmtId="0" fontId="9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9" fillId="0" borderId="2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9" fillId="0" borderId="18" xfId="0" applyFont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213" sqref="A213"/>
      <selection pane="bottomRight" activeCell="C1" sqref="C1:E1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9.71093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">
      <c r="A1" s="3" t="s">
        <v>0</v>
      </c>
      <c r="B1" s="4"/>
      <c r="C1" s="57" t="s">
        <v>104</v>
      </c>
      <c r="D1" s="53"/>
      <c r="E1" s="53"/>
      <c r="F1" s="5" t="s">
        <v>1</v>
      </c>
      <c r="G1" s="4" t="s">
        <v>2</v>
      </c>
      <c r="H1" s="54"/>
      <c r="I1" s="54"/>
      <c r="J1" s="54"/>
      <c r="K1" s="54"/>
      <c r="L1" s="4"/>
    </row>
    <row r="2" spans="1:12" ht="15.75" x14ac:dyDescent="0.2">
      <c r="A2" s="6" t="s">
        <v>3</v>
      </c>
      <c r="B2" s="4"/>
      <c r="C2" s="4"/>
      <c r="D2" s="3"/>
      <c r="E2" s="4"/>
      <c r="F2" s="4"/>
      <c r="G2" s="4" t="s">
        <v>4</v>
      </c>
      <c r="H2" s="54"/>
      <c r="I2" s="54"/>
      <c r="J2" s="54"/>
      <c r="K2" s="54"/>
      <c r="L2" s="4"/>
    </row>
    <row r="3" spans="1:12" ht="17.25" customHeight="1" x14ac:dyDescent="0.2">
      <c r="A3" s="7" t="s">
        <v>5</v>
      </c>
      <c r="B3" s="4"/>
      <c r="C3" s="4"/>
      <c r="D3" s="8"/>
      <c r="E3" s="9" t="s">
        <v>6</v>
      </c>
      <c r="F3" s="4"/>
      <c r="G3" s="4" t="s">
        <v>7</v>
      </c>
      <c r="H3" s="10">
        <v>28</v>
      </c>
      <c r="I3" s="10">
        <v>5</v>
      </c>
      <c r="J3" s="11">
        <v>2026</v>
      </c>
      <c r="K3" s="12"/>
      <c r="L3" s="4"/>
    </row>
    <row r="4" spans="1:12" ht="15" x14ac:dyDescent="0.2">
      <c r="A4" s="4"/>
      <c r="B4" s="4"/>
      <c r="C4" s="4"/>
      <c r="D4" s="7"/>
      <c r="E4" s="4"/>
      <c r="F4" s="4"/>
      <c r="G4" s="4"/>
      <c r="H4" s="13" t="s">
        <v>8</v>
      </c>
      <c r="I4" s="13" t="s">
        <v>9</v>
      </c>
      <c r="J4" s="13" t="s">
        <v>10</v>
      </c>
      <c r="K4" s="4"/>
      <c r="L4" s="4"/>
    </row>
    <row r="5" spans="1:12" ht="78.75" x14ac:dyDescent="0.2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spans="1:12" ht="15.75" x14ac:dyDescent="0.25">
      <c r="A6" s="18">
        <v>1</v>
      </c>
      <c r="B6" s="19">
        <v>1</v>
      </c>
      <c r="C6" s="20" t="s">
        <v>23</v>
      </c>
      <c r="D6" s="21" t="s">
        <v>24</v>
      </c>
      <c r="E6" s="22" t="s">
        <v>25</v>
      </c>
      <c r="F6" s="23">
        <v>180</v>
      </c>
      <c r="G6" s="23">
        <v>12</v>
      </c>
      <c r="H6" s="23">
        <v>15.1</v>
      </c>
      <c r="I6" s="23">
        <v>25</v>
      </c>
      <c r="J6" s="23">
        <v>285.89999999999998</v>
      </c>
      <c r="K6" s="24">
        <v>77</v>
      </c>
      <c r="L6" s="23">
        <v>20.07</v>
      </c>
    </row>
    <row r="7" spans="1:12" ht="15.75" x14ac:dyDescent="0.25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spans="1:12" ht="15.75" x14ac:dyDescent="0.25">
      <c r="A8" s="25"/>
      <c r="B8" s="26"/>
      <c r="C8" s="27"/>
      <c r="D8" s="32" t="s">
        <v>26</v>
      </c>
      <c r="E8" s="29" t="s">
        <v>27</v>
      </c>
      <c r="F8" s="30">
        <v>200</v>
      </c>
      <c r="G8" s="30">
        <v>0</v>
      </c>
      <c r="H8" s="30">
        <v>0</v>
      </c>
      <c r="I8" s="30">
        <v>10</v>
      </c>
      <c r="J8" s="30">
        <v>40</v>
      </c>
      <c r="K8" s="31">
        <v>271</v>
      </c>
      <c r="L8" s="30">
        <v>1.9</v>
      </c>
    </row>
    <row r="9" spans="1:12" ht="30" x14ac:dyDescent="0.25">
      <c r="A9" s="25"/>
      <c r="B9" s="26"/>
      <c r="C9" s="27"/>
      <c r="D9" s="32" t="s">
        <v>28</v>
      </c>
      <c r="E9" s="29" t="s">
        <v>29</v>
      </c>
      <c r="F9" s="30">
        <v>40</v>
      </c>
      <c r="G9" s="30">
        <v>3.3</v>
      </c>
      <c r="H9" s="30">
        <v>0.3</v>
      </c>
      <c r="I9" s="30">
        <v>20</v>
      </c>
      <c r="J9" s="30">
        <v>100</v>
      </c>
      <c r="K9" s="31" t="s">
        <v>30</v>
      </c>
      <c r="L9" s="30">
        <v>5.38</v>
      </c>
    </row>
    <row r="10" spans="1:12" ht="30" x14ac:dyDescent="0.25">
      <c r="A10" s="25"/>
      <c r="B10" s="26"/>
      <c r="C10" s="27"/>
      <c r="D10" s="32" t="s">
        <v>31</v>
      </c>
      <c r="E10" s="29" t="s">
        <v>32</v>
      </c>
      <c r="F10" s="30">
        <v>100</v>
      </c>
      <c r="G10" s="30">
        <v>0.4</v>
      </c>
      <c r="H10" s="30">
        <v>0.4</v>
      </c>
      <c r="I10" s="30">
        <v>9.8000000000000007</v>
      </c>
      <c r="J10" s="30">
        <v>47</v>
      </c>
      <c r="K10" s="31" t="s">
        <v>33</v>
      </c>
      <c r="L10" s="30">
        <v>15.1</v>
      </c>
    </row>
    <row r="11" spans="1:12" ht="15.75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0"/>
    </row>
    <row r="12" spans="1:12" ht="15.75" x14ac:dyDescent="0.25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spans="1:12" ht="15.75" x14ac:dyDescent="0.25">
      <c r="A13" s="33"/>
      <c r="B13" s="34"/>
      <c r="C13" s="35"/>
      <c r="D13" s="36" t="s">
        <v>34</v>
      </c>
      <c r="E13" s="37"/>
      <c r="F13" s="38">
        <f>SUM(F6:F12)</f>
        <v>520</v>
      </c>
      <c r="G13" s="38">
        <f>SUM(G6:G12)</f>
        <v>15.700000000000001</v>
      </c>
      <c r="H13" s="38">
        <f>SUM(H6:H12)</f>
        <v>15.8</v>
      </c>
      <c r="I13" s="38">
        <f>SUM(I6:I12)</f>
        <v>64.8</v>
      </c>
      <c r="J13" s="38">
        <f>SUM(J6:J12)</f>
        <v>472.9</v>
      </c>
      <c r="K13" s="39"/>
      <c r="L13" s="38">
        <f>SUM(L6:L12)</f>
        <v>42.449999999999996</v>
      </c>
    </row>
    <row r="14" spans="1:12" ht="15.75" x14ac:dyDescent="0.25">
      <c r="A14" s="40">
        <f>A6</f>
        <v>1</v>
      </c>
      <c r="B14" s="41">
        <f>B6</f>
        <v>1</v>
      </c>
      <c r="C14" s="42" t="s">
        <v>35</v>
      </c>
      <c r="D14" s="32" t="s">
        <v>36</v>
      </c>
      <c r="E14" s="29" t="s">
        <v>37</v>
      </c>
      <c r="F14" s="30">
        <v>60</v>
      </c>
      <c r="G14" s="30">
        <v>0.5</v>
      </c>
      <c r="H14" s="30">
        <v>3.1</v>
      </c>
      <c r="I14" s="30">
        <v>1.5</v>
      </c>
      <c r="J14" s="30">
        <v>35.4</v>
      </c>
      <c r="K14" s="31">
        <v>13</v>
      </c>
      <c r="L14" s="30">
        <v>15.68</v>
      </c>
    </row>
    <row r="15" spans="1:12" ht="15.75" x14ac:dyDescent="0.25">
      <c r="A15" s="25"/>
      <c r="B15" s="26"/>
      <c r="C15" s="27"/>
      <c r="D15" s="32" t="s">
        <v>38</v>
      </c>
      <c r="E15" s="29" t="s">
        <v>39</v>
      </c>
      <c r="F15" s="30">
        <v>200</v>
      </c>
      <c r="G15" s="30">
        <v>1.5</v>
      </c>
      <c r="H15" s="30">
        <v>4.8</v>
      </c>
      <c r="I15" s="30">
        <v>7.3</v>
      </c>
      <c r="J15" s="30">
        <v>79.099999999999994</v>
      </c>
      <c r="K15" s="31">
        <v>52</v>
      </c>
      <c r="L15" s="30">
        <v>20.67</v>
      </c>
    </row>
    <row r="16" spans="1:12" ht="30" x14ac:dyDescent="0.25">
      <c r="A16" s="25"/>
      <c r="B16" s="26"/>
      <c r="C16" s="27"/>
      <c r="D16" s="32" t="s">
        <v>40</v>
      </c>
      <c r="E16" s="29" t="s">
        <v>41</v>
      </c>
      <c r="F16" s="30">
        <v>160</v>
      </c>
      <c r="G16" s="30">
        <v>13.4</v>
      </c>
      <c r="H16" s="30">
        <v>15</v>
      </c>
      <c r="I16" s="30">
        <v>34</v>
      </c>
      <c r="J16" s="30">
        <v>316</v>
      </c>
      <c r="K16" s="31" t="s">
        <v>42</v>
      </c>
      <c r="L16" s="30">
        <v>66.02</v>
      </c>
    </row>
    <row r="17" spans="1:12" ht="15.75" x14ac:dyDescent="0.25">
      <c r="A17" s="25"/>
      <c r="B17" s="26"/>
      <c r="C17" s="27"/>
      <c r="D17" s="32" t="s">
        <v>43</v>
      </c>
      <c r="E17" s="29"/>
      <c r="F17" s="30"/>
      <c r="G17" s="30"/>
      <c r="H17" s="30"/>
      <c r="I17" s="30"/>
      <c r="J17" s="30"/>
      <c r="K17" s="31"/>
      <c r="L17" s="30"/>
    </row>
    <row r="18" spans="1:12" ht="15.75" x14ac:dyDescent="0.25">
      <c r="A18" s="25"/>
      <c r="B18" s="26"/>
      <c r="C18" s="27"/>
      <c r="D18" s="32" t="s">
        <v>44</v>
      </c>
      <c r="E18" s="29" t="s">
        <v>45</v>
      </c>
      <c r="F18" s="30">
        <v>200</v>
      </c>
      <c r="G18" s="30">
        <v>0.5</v>
      </c>
      <c r="H18" s="30">
        <v>0.03</v>
      </c>
      <c r="I18" s="30">
        <v>13.8</v>
      </c>
      <c r="J18" s="30">
        <v>55</v>
      </c>
      <c r="K18" s="31">
        <v>292</v>
      </c>
      <c r="L18" s="30">
        <v>5.22</v>
      </c>
    </row>
    <row r="19" spans="1:12" ht="30" x14ac:dyDescent="0.25">
      <c r="A19" s="25"/>
      <c r="B19" s="26"/>
      <c r="C19" s="27"/>
      <c r="D19" s="32" t="s">
        <v>46</v>
      </c>
      <c r="E19" s="29" t="s">
        <v>29</v>
      </c>
      <c r="F19" s="30">
        <v>50</v>
      </c>
      <c r="G19" s="30">
        <v>4.0999999999999996</v>
      </c>
      <c r="H19" s="30">
        <v>0.4</v>
      </c>
      <c r="I19" s="30">
        <v>25</v>
      </c>
      <c r="J19" s="30">
        <v>125</v>
      </c>
      <c r="K19" s="31" t="s">
        <v>30</v>
      </c>
      <c r="L19" s="30">
        <v>6.73</v>
      </c>
    </row>
    <row r="20" spans="1:12" ht="45" x14ac:dyDescent="0.25">
      <c r="A20" s="25"/>
      <c r="B20" s="26"/>
      <c r="C20" s="27"/>
      <c r="D20" s="32" t="s">
        <v>47</v>
      </c>
      <c r="E20" s="29" t="s">
        <v>48</v>
      </c>
      <c r="F20" s="30">
        <v>40</v>
      </c>
      <c r="G20" s="30">
        <v>3.3</v>
      </c>
      <c r="H20" s="30">
        <v>0.4</v>
      </c>
      <c r="I20" s="30">
        <v>19.100000000000001</v>
      </c>
      <c r="J20" s="30">
        <v>97.3</v>
      </c>
      <c r="K20" s="31" t="s">
        <v>49</v>
      </c>
      <c r="L20" s="30">
        <v>5.23</v>
      </c>
    </row>
    <row r="21" spans="1:12" ht="15.75" x14ac:dyDescent="0.25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spans="1:12" ht="15.75" x14ac:dyDescent="0.25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ht="15.75" x14ac:dyDescent="0.25">
      <c r="A23" s="33"/>
      <c r="B23" s="34"/>
      <c r="C23" s="35"/>
      <c r="D23" s="36" t="s">
        <v>34</v>
      </c>
      <c r="E23" s="37"/>
      <c r="F23" s="38">
        <f>SUM(F14:F22)</f>
        <v>710</v>
      </c>
      <c r="G23" s="38">
        <f>SUM(G14:G22)</f>
        <v>23.3</v>
      </c>
      <c r="H23" s="38">
        <f>SUM(H14:H22)</f>
        <v>23.729999999999997</v>
      </c>
      <c r="I23" s="38">
        <f>SUM(I14:I22)</f>
        <v>100.69999999999999</v>
      </c>
      <c r="J23" s="38">
        <f>SUM(J14:J22)</f>
        <v>707.8</v>
      </c>
      <c r="K23" s="39"/>
      <c r="L23" s="38">
        <f>SUM(L14:L22)</f>
        <v>119.55000000000001</v>
      </c>
    </row>
    <row r="24" spans="1:12" ht="15" customHeight="1" x14ac:dyDescent="0.2">
      <c r="A24" s="43">
        <f>A6</f>
        <v>1</v>
      </c>
      <c r="B24" s="44">
        <f>B6</f>
        <v>1</v>
      </c>
      <c r="C24" s="55" t="s">
        <v>50</v>
      </c>
      <c r="D24" s="55"/>
      <c r="E24" s="45"/>
      <c r="F24" s="46">
        <f>F13+F23</f>
        <v>1230</v>
      </c>
      <c r="G24" s="46">
        <f>G13+G23</f>
        <v>39</v>
      </c>
      <c r="H24" s="46">
        <f>H13+H23</f>
        <v>39.53</v>
      </c>
      <c r="I24" s="46">
        <f>I13+I23</f>
        <v>165.5</v>
      </c>
      <c r="J24" s="46">
        <f>J13+J23</f>
        <v>1180.6999999999998</v>
      </c>
      <c r="K24" s="46"/>
      <c r="L24" s="46">
        <f>L13+L23</f>
        <v>162</v>
      </c>
    </row>
    <row r="25" spans="1:12" ht="45" x14ac:dyDescent="0.25">
      <c r="A25" s="47">
        <v>1</v>
      </c>
      <c r="B25" s="26">
        <v>2</v>
      </c>
      <c r="C25" s="20" t="s">
        <v>23</v>
      </c>
      <c r="D25" s="21" t="s">
        <v>24</v>
      </c>
      <c r="E25" s="22" t="s">
        <v>51</v>
      </c>
      <c r="F25" s="23">
        <v>260</v>
      </c>
      <c r="G25" s="23">
        <v>15.7</v>
      </c>
      <c r="H25" s="23">
        <v>19.2</v>
      </c>
      <c r="I25" s="23">
        <v>47</v>
      </c>
      <c r="J25" s="23">
        <v>424.9</v>
      </c>
      <c r="K25" s="24" t="s">
        <v>52</v>
      </c>
      <c r="L25" s="23">
        <v>51.03</v>
      </c>
    </row>
    <row r="26" spans="1:12" ht="15.75" x14ac:dyDescent="0.25">
      <c r="A26" s="47"/>
      <c r="B26" s="26"/>
      <c r="C26" s="27"/>
      <c r="D26" s="28"/>
      <c r="E26" s="29"/>
      <c r="F26" s="30"/>
      <c r="G26" s="30"/>
      <c r="H26" s="30"/>
      <c r="I26" s="30"/>
      <c r="J26" s="30"/>
      <c r="K26" s="31"/>
      <c r="L26" s="30"/>
    </row>
    <row r="27" spans="1:12" ht="15.75" x14ac:dyDescent="0.25">
      <c r="A27" s="47"/>
      <c r="B27" s="26"/>
      <c r="C27" s="27"/>
      <c r="D27" s="32" t="s">
        <v>26</v>
      </c>
      <c r="E27" s="29" t="s">
        <v>27</v>
      </c>
      <c r="F27" s="30">
        <v>200</v>
      </c>
      <c r="G27" s="30">
        <v>0</v>
      </c>
      <c r="H27" s="30">
        <v>0</v>
      </c>
      <c r="I27" s="30">
        <v>10</v>
      </c>
      <c r="J27" s="30">
        <v>40</v>
      </c>
      <c r="K27" s="31">
        <v>271</v>
      </c>
      <c r="L27" s="30">
        <v>1.9</v>
      </c>
    </row>
    <row r="28" spans="1:12" ht="30" x14ac:dyDescent="0.25">
      <c r="A28" s="47"/>
      <c r="B28" s="26"/>
      <c r="C28" s="27"/>
      <c r="D28" s="32" t="s">
        <v>28</v>
      </c>
      <c r="E28" s="29" t="s">
        <v>29</v>
      </c>
      <c r="F28" s="30">
        <v>40</v>
      </c>
      <c r="G28" s="30">
        <v>3.3</v>
      </c>
      <c r="H28" s="30">
        <v>0.3</v>
      </c>
      <c r="I28" s="30">
        <v>20</v>
      </c>
      <c r="J28" s="30">
        <v>100</v>
      </c>
      <c r="K28" s="31" t="s">
        <v>30</v>
      </c>
      <c r="L28" s="30">
        <v>5.38</v>
      </c>
    </row>
    <row r="29" spans="1:12" ht="15.75" x14ac:dyDescent="0.25">
      <c r="A29" s="47"/>
      <c r="B29" s="26"/>
      <c r="C29" s="27"/>
      <c r="D29" s="32"/>
      <c r="E29" s="29"/>
      <c r="F29" s="30"/>
      <c r="G29" s="30"/>
      <c r="H29" s="30"/>
      <c r="I29" s="30"/>
      <c r="J29" s="30"/>
      <c r="K29" s="31"/>
      <c r="L29" s="30"/>
    </row>
    <row r="30" spans="1:12" ht="15.75" x14ac:dyDescent="0.25">
      <c r="A30" s="47"/>
      <c r="B30" s="26"/>
      <c r="C30" s="27"/>
      <c r="D30" s="28"/>
      <c r="E30" s="29"/>
      <c r="F30" s="30"/>
      <c r="G30" s="30"/>
      <c r="H30" s="30"/>
      <c r="I30" s="30"/>
      <c r="J30" s="30"/>
      <c r="K30" s="31"/>
      <c r="L30" s="30"/>
    </row>
    <row r="31" spans="1:12" ht="15.75" x14ac:dyDescent="0.25">
      <c r="A31" s="47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spans="1:12" ht="15.75" x14ac:dyDescent="0.25">
      <c r="A32" s="48"/>
      <c r="B32" s="34"/>
      <c r="C32" s="35"/>
      <c r="D32" s="36" t="s">
        <v>34</v>
      </c>
      <c r="E32" s="37"/>
      <c r="F32" s="38">
        <f>SUM(F25:F31)</f>
        <v>500</v>
      </c>
      <c r="G32" s="38">
        <f>SUM(G25:G31)</f>
        <v>19</v>
      </c>
      <c r="H32" s="38">
        <f>SUM(H25:H31)</f>
        <v>19.5</v>
      </c>
      <c r="I32" s="38">
        <f>SUM(I25:I31)</f>
        <v>77</v>
      </c>
      <c r="J32" s="38">
        <f>SUM(J25:J31)</f>
        <v>564.9</v>
      </c>
      <c r="K32" s="39"/>
      <c r="L32" s="38">
        <f>SUM(L25:L31)</f>
        <v>58.31</v>
      </c>
    </row>
    <row r="33" spans="1:12" ht="15.75" x14ac:dyDescent="0.25">
      <c r="A33" s="41">
        <f>A25</f>
        <v>1</v>
      </c>
      <c r="B33" s="41">
        <f>B25</f>
        <v>2</v>
      </c>
      <c r="C33" s="42" t="s">
        <v>35</v>
      </c>
      <c r="D33" s="32"/>
      <c r="E33" s="29"/>
      <c r="F33" s="30"/>
      <c r="G33" s="30"/>
      <c r="H33" s="30"/>
      <c r="I33" s="30"/>
      <c r="J33" s="30"/>
      <c r="K33" s="31"/>
      <c r="L33" s="30"/>
    </row>
    <row r="34" spans="1:12" ht="15.75" x14ac:dyDescent="0.25">
      <c r="A34" s="47"/>
      <c r="B34" s="26"/>
      <c r="C34" s="27"/>
      <c r="D34" s="32" t="s">
        <v>38</v>
      </c>
      <c r="E34" s="29" t="s">
        <v>53</v>
      </c>
      <c r="F34" s="30">
        <v>200</v>
      </c>
      <c r="G34" s="30">
        <v>1.9</v>
      </c>
      <c r="H34" s="30">
        <v>4.9000000000000004</v>
      </c>
      <c r="I34" s="30">
        <v>13.3</v>
      </c>
      <c r="J34" s="30">
        <v>106.3</v>
      </c>
      <c r="K34" s="31">
        <v>56</v>
      </c>
      <c r="L34" s="30">
        <v>20.81</v>
      </c>
    </row>
    <row r="35" spans="1:12" ht="15.75" x14ac:dyDescent="0.25">
      <c r="A35" s="47"/>
      <c r="B35" s="26"/>
      <c r="C35" s="27"/>
      <c r="D35" s="32" t="s">
        <v>40</v>
      </c>
      <c r="E35" s="29" t="s">
        <v>54</v>
      </c>
      <c r="F35" s="30">
        <v>90</v>
      </c>
      <c r="G35" s="30">
        <v>10.7</v>
      </c>
      <c r="H35" s="30">
        <v>13.2</v>
      </c>
      <c r="I35" s="30">
        <v>9</v>
      </c>
      <c r="J35" s="30">
        <v>197.6</v>
      </c>
      <c r="K35" s="31">
        <v>124</v>
      </c>
      <c r="L35" s="30">
        <v>42.56</v>
      </c>
    </row>
    <row r="36" spans="1:12" ht="15.75" x14ac:dyDescent="0.25">
      <c r="A36" s="47"/>
      <c r="B36" s="26"/>
      <c r="C36" s="27"/>
      <c r="D36" s="32" t="s">
        <v>43</v>
      </c>
      <c r="E36" s="29" t="s">
        <v>55</v>
      </c>
      <c r="F36" s="30">
        <v>150</v>
      </c>
      <c r="G36" s="30">
        <v>3.3</v>
      </c>
      <c r="H36" s="30">
        <v>4.8</v>
      </c>
      <c r="I36" s="30">
        <v>22.2</v>
      </c>
      <c r="J36" s="30">
        <v>146.1</v>
      </c>
      <c r="K36" s="31">
        <v>133</v>
      </c>
      <c r="L36" s="30">
        <v>20.56</v>
      </c>
    </row>
    <row r="37" spans="1:12" ht="15.75" x14ac:dyDescent="0.25">
      <c r="A37" s="47"/>
      <c r="B37" s="26"/>
      <c r="C37" s="27"/>
      <c r="D37" s="32" t="s">
        <v>44</v>
      </c>
      <c r="E37" s="29" t="s">
        <v>56</v>
      </c>
      <c r="F37" s="30">
        <v>200</v>
      </c>
      <c r="G37" s="30">
        <v>0.08</v>
      </c>
      <c r="H37" s="30">
        <v>0.08</v>
      </c>
      <c r="I37" s="30">
        <v>12</v>
      </c>
      <c r="J37" s="30">
        <v>49.3</v>
      </c>
      <c r="K37" s="31">
        <v>282</v>
      </c>
      <c r="L37" s="30">
        <v>7.8</v>
      </c>
    </row>
    <row r="38" spans="1:12" ht="30" x14ac:dyDescent="0.25">
      <c r="A38" s="47"/>
      <c r="B38" s="26"/>
      <c r="C38" s="27"/>
      <c r="D38" s="32" t="s">
        <v>46</v>
      </c>
      <c r="E38" s="29" t="s">
        <v>29</v>
      </c>
      <c r="F38" s="30">
        <v>50</v>
      </c>
      <c r="G38" s="30">
        <v>4.0999999999999996</v>
      </c>
      <c r="H38" s="30">
        <v>0.4</v>
      </c>
      <c r="I38" s="30">
        <v>25</v>
      </c>
      <c r="J38" s="30">
        <v>125</v>
      </c>
      <c r="K38" s="31" t="s">
        <v>30</v>
      </c>
      <c r="L38" s="30">
        <v>6.73</v>
      </c>
    </row>
    <row r="39" spans="1:12" ht="45" x14ac:dyDescent="0.25">
      <c r="A39" s="47"/>
      <c r="B39" s="26"/>
      <c r="C39" s="27"/>
      <c r="D39" s="32" t="s">
        <v>47</v>
      </c>
      <c r="E39" s="29" t="s">
        <v>48</v>
      </c>
      <c r="F39" s="30">
        <v>40</v>
      </c>
      <c r="G39" s="30">
        <v>3.3</v>
      </c>
      <c r="H39" s="30">
        <v>0.4</v>
      </c>
      <c r="I39" s="30">
        <v>19.100000000000001</v>
      </c>
      <c r="J39" s="30">
        <v>97.3</v>
      </c>
      <c r="K39" s="31" t="s">
        <v>49</v>
      </c>
      <c r="L39" s="30">
        <v>5.23</v>
      </c>
    </row>
    <row r="40" spans="1:12" ht="15.75" x14ac:dyDescent="0.25">
      <c r="A40" s="47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spans="1:12" ht="15.75" x14ac:dyDescent="0.25">
      <c r="A41" s="47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spans="1:12" ht="15.75" x14ac:dyDescent="0.25">
      <c r="A42" s="48"/>
      <c r="B42" s="34"/>
      <c r="C42" s="35"/>
      <c r="D42" s="36" t="s">
        <v>34</v>
      </c>
      <c r="E42" s="37"/>
      <c r="F42" s="38">
        <f>SUM(F33:F41)</f>
        <v>730</v>
      </c>
      <c r="G42" s="38">
        <f>SUM(G33:G41)</f>
        <v>23.38</v>
      </c>
      <c r="H42" s="38">
        <f>SUM(H33:H41)</f>
        <v>23.779999999999998</v>
      </c>
      <c r="I42" s="38">
        <f>SUM(I33:I41)</f>
        <v>100.6</v>
      </c>
      <c r="J42" s="38">
        <f>SUM(J33:J41)</f>
        <v>721.59999999999991</v>
      </c>
      <c r="K42" s="39"/>
      <c r="L42" s="38">
        <f>SUM(L33:L41)</f>
        <v>103.69000000000001</v>
      </c>
    </row>
    <row r="43" spans="1:12" ht="15.75" customHeight="1" x14ac:dyDescent="0.2">
      <c r="A43" s="49">
        <f>A25</f>
        <v>1</v>
      </c>
      <c r="B43" s="49">
        <f>B25</f>
        <v>2</v>
      </c>
      <c r="C43" s="55" t="s">
        <v>50</v>
      </c>
      <c r="D43" s="55"/>
      <c r="E43" s="45"/>
      <c r="F43" s="46">
        <f>F32+F42</f>
        <v>1230</v>
      </c>
      <c r="G43" s="46">
        <f>G32+G42</f>
        <v>42.379999999999995</v>
      </c>
      <c r="H43" s="46">
        <f>H32+H42</f>
        <v>43.28</v>
      </c>
      <c r="I43" s="46">
        <f>I32+I42</f>
        <v>177.6</v>
      </c>
      <c r="J43" s="46">
        <f>J32+J42</f>
        <v>1286.5</v>
      </c>
      <c r="K43" s="46"/>
      <c r="L43" s="46">
        <f>L32+L42</f>
        <v>162</v>
      </c>
    </row>
    <row r="44" spans="1:12" ht="15.75" x14ac:dyDescent="0.25">
      <c r="A44" s="18">
        <v>1</v>
      </c>
      <c r="B44" s="19">
        <v>3</v>
      </c>
      <c r="C44" s="20" t="s">
        <v>23</v>
      </c>
      <c r="D44" s="21" t="s">
        <v>24</v>
      </c>
      <c r="E44" s="22" t="s">
        <v>57</v>
      </c>
      <c r="F44" s="23">
        <v>170</v>
      </c>
      <c r="G44" s="23">
        <v>11.2</v>
      </c>
      <c r="H44" s="23">
        <v>15.3</v>
      </c>
      <c r="I44" s="23">
        <v>18</v>
      </c>
      <c r="J44" s="23">
        <v>254</v>
      </c>
      <c r="K44" s="24">
        <v>189</v>
      </c>
      <c r="L44" s="23">
        <v>21.85</v>
      </c>
    </row>
    <row r="45" spans="1:12" ht="15.75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spans="1:12" ht="15.75" x14ac:dyDescent="0.25">
      <c r="A46" s="25"/>
      <c r="B46" s="26"/>
      <c r="C46" s="27"/>
      <c r="D46" s="32" t="s">
        <v>26</v>
      </c>
      <c r="E46" s="29" t="s">
        <v>27</v>
      </c>
      <c r="F46" s="30">
        <v>200</v>
      </c>
      <c r="G46" s="30">
        <v>0</v>
      </c>
      <c r="H46" s="30">
        <v>0</v>
      </c>
      <c r="I46" s="30">
        <v>10</v>
      </c>
      <c r="J46" s="30">
        <v>40</v>
      </c>
      <c r="K46" s="31">
        <v>271</v>
      </c>
      <c r="L46" s="30">
        <v>1.9</v>
      </c>
    </row>
    <row r="47" spans="1:12" ht="30" x14ac:dyDescent="0.25">
      <c r="A47" s="25"/>
      <c r="B47" s="26"/>
      <c r="C47" s="27"/>
      <c r="D47" s="32" t="s">
        <v>28</v>
      </c>
      <c r="E47" s="29" t="s">
        <v>29</v>
      </c>
      <c r="F47" s="30">
        <v>40</v>
      </c>
      <c r="G47" s="30">
        <v>3.3</v>
      </c>
      <c r="H47" s="30">
        <v>0.3</v>
      </c>
      <c r="I47" s="30">
        <v>20</v>
      </c>
      <c r="J47" s="30">
        <v>100</v>
      </c>
      <c r="K47" s="31" t="s">
        <v>30</v>
      </c>
      <c r="L47" s="30">
        <v>5.38</v>
      </c>
    </row>
    <row r="48" spans="1:12" ht="15.75" x14ac:dyDescent="0.25">
      <c r="A48" s="25"/>
      <c r="B48" s="26"/>
      <c r="C48" s="27"/>
      <c r="D48" s="32" t="s">
        <v>58</v>
      </c>
      <c r="E48" s="29" t="s">
        <v>59</v>
      </c>
      <c r="F48" s="30">
        <v>200</v>
      </c>
      <c r="G48" s="30">
        <v>1</v>
      </c>
      <c r="H48" s="30">
        <v>0.2</v>
      </c>
      <c r="I48" s="30">
        <v>22</v>
      </c>
      <c r="J48" s="30">
        <v>92</v>
      </c>
      <c r="K48" s="31" t="s">
        <v>60</v>
      </c>
      <c r="L48" s="30">
        <v>20.170000000000002</v>
      </c>
    </row>
    <row r="49" spans="1:12" ht="15.75" x14ac:dyDescent="0.25">
      <c r="A49" s="25"/>
      <c r="B49" s="26"/>
      <c r="C49" s="27"/>
      <c r="D49" s="28"/>
      <c r="E49" s="29"/>
      <c r="F49" s="30"/>
      <c r="G49" s="30"/>
      <c r="H49" s="30"/>
      <c r="I49" s="30"/>
      <c r="J49" s="30"/>
      <c r="K49" s="31"/>
      <c r="L49" s="30"/>
    </row>
    <row r="50" spans="1:12" ht="15.75" x14ac:dyDescent="0.25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spans="1:12" ht="15.75" x14ac:dyDescent="0.25">
      <c r="A51" s="33"/>
      <c r="B51" s="34"/>
      <c r="C51" s="35"/>
      <c r="D51" s="36" t="s">
        <v>34</v>
      </c>
      <c r="E51" s="37"/>
      <c r="F51" s="38">
        <f>SUM(F44:F50)</f>
        <v>610</v>
      </c>
      <c r="G51" s="38">
        <f>SUM(G44:G50)</f>
        <v>15.5</v>
      </c>
      <c r="H51" s="38">
        <f>SUM(H44:H50)</f>
        <v>15.8</v>
      </c>
      <c r="I51" s="38">
        <f>SUM(I44:I50)</f>
        <v>70</v>
      </c>
      <c r="J51" s="38">
        <f>SUM(J44:J50)</f>
        <v>486</v>
      </c>
      <c r="K51" s="39"/>
      <c r="L51" s="38">
        <f>SUM(L44:L50)</f>
        <v>49.3</v>
      </c>
    </row>
    <row r="52" spans="1:12" ht="15.75" x14ac:dyDescent="0.25">
      <c r="A52" s="40">
        <f>A44</f>
        <v>1</v>
      </c>
      <c r="B52" s="41">
        <f>B44</f>
        <v>3</v>
      </c>
      <c r="C52" s="42" t="s">
        <v>35</v>
      </c>
      <c r="D52" s="32" t="s">
        <v>36</v>
      </c>
      <c r="E52" s="29" t="s">
        <v>37</v>
      </c>
      <c r="F52" s="30">
        <v>60</v>
      </c>
      <c r="G52" s="30">
        <v>0.5</v>
      </c>
      <c r="H52" s="30">
        <v>3.1</v>
      </c>
      <c r="I52" s="30">
        <v>1.5</v>
      </c>
      <c r="J52" s="30">
        <v>35.4</v>
      </c>
      <c r="K52" s="31">
        <v>13</v>
      </c>
      <c r="L52" s="30">
        <v>15.68</v>
      </c>
    </row>
    <row r="53" spans="1:12" ht="15.75" x14ac:dyDescent="0.25">
      <c r="A53" s="25"/>
      <c r="B53" s="26"/>
      <c r="C53" s="27"/>
      <c r="D53" s="32" t="s">
        <v>38</v>
      </c>
      <c r="E53" s="29" t="s">
        <v>61</v>
      </c>
      <c r="F53" s="30">
        <v>200</v>
      </c>
      <c r="G53" s="30">
        <v>1.5</v>
      </c>
      <c r="H53" s="30">
        <v>4.8</v>
      </c>
      <c r="I53" s="30">
        <v>10.1</v>
      </c>
      <c r="J53" s="30">
        <v>89.2</v>
      </c>
      <c r="K53" s="31">
        <v>54</v>
      </c>
      <c r="L53" s="30">
        <v>21.8</v>
      </c>
    </row>
    <row r="54" spans="1:12" ht="30" x14ac:dyDescent="0.25">
      <c r="A54" s="25"/>
      <c r="B54" s="26"/>
      <c r="C54" s="27"/>
      <c r="D54" s="32" t="s">
        <v>40</v>
      </c>
      <c r="E54" s="29" t="s">
        <v>62</v>
      </c>
      <c r="F54" s="30">
        <v>165</v>
      </c>
      <c r="G54" s="30">
        <v>14.2</v>
      </c>
      <c r="H54" s="30">
        <v>15.2</v>
      </c>
      <c r="I54" s="30">
        <v>35</v>
      </c>
      <c r="J54" s="30">
        <v>321</v>
      </c>
      <c r="K54" s="31" t="s">
        <v>63</v>
      </c>
      <c r="L54" s="30">
        <v>61.36</v>
      </c>
    </row>
    <row r="55" spans="1:12" ht="15.75" x14ac:dyDescent="0.25">
      <c r="A55" s="25"/>
      <c r="B55" s="26"/>
      <c r="C55" s="27"/>
      <c r="D55" s="32" t="s">
        <v>43</v>
      </c>
      <c r="E55" s="29"/>
      <c r="F55" s="30"/>
      <c r="G55" s="30"/>
      <c r="H55" s="30"/>
      <c r="I55" s="30"/>
      <c r="J55" s="30"/>
      <c r="K55" s="31"/>
      <c r="L55" s="30"/>
    </row>
    <row r="56" spans="1:12" ht="15.75" x14ac:dyDescent="0.25">
      <c r="A56" s="25"/>
      <c r="B56" s="26"/>
      <c r="C56" s="27"/>
      <c r="D56" s="32" t="s">
        <v>26</v>
      </c>
      <c r="E56" s="29" t="s">
        <v>27</v>
      </c>
      <c r="F56" s="30">
        <v>200</v>
      </c>
      <c r="G56" s="30">
        <v>0</v>
      </c>
      <c r="H56" s="30">
        <v>0</v>
      </c>
      <c r="I56" s="30">
        <v>10</v>
      </c>
      <c r="J56" s="30">
        <v>40</v>
      </c>
      <c r="K56" s="31">
        <v>271</v>
      </c>
      <c r="L56" s="30">
        <v>1.9</v>
      </c>
    </row>
    <row r="57" spans="1:12" ht="30" x14ac:dyDescent="0.25">
      <c r="A57" s="25"/>
      <c r="B57" s="26"/>
      <c r="C57" s="27"/>
      <c r="D57" s="32" t="s">
        <v>46</v>
      </c>
      <c r="E57" s="29" t="s">
        <v>29</v>
      </c>
      <c r="F57" s="30">
        <v>50</v>
      </c>
      <c r="G57" s="30">
        <v>4.0999999999999996</v>
      </c>
      <c r="H57" s="30">
        <v>0.4</v>
      </c>
      <c r="I57" s="30">
        <v>25</v>
      </c>
      <c r="J57" s="30">
        <v>125</v>
      </c>
      <c r="K57" s="31" t="s">
        <v>30</v>
      </c>
      <c r="L57" s="30">
        <v>6.73</v>
      </c>
    </row>
    <row r="58" spans="1:12" ht="45" x14ac:dyDescent="0.25">
      <c r="A58" s="25"/>
      <c r="B58" s="26"/>
      <c r="C58" s="27"/>
      <c r="D58" s="32" t="s">
        <v>47</v>
      </c>
      <c r="E58" s="29" t="s">
        <v>48</v>
      </c>
      <c r="F58" s="30">
        <v>40</v>
      </c>
      <c r="G58" s="30">
        <v>3.3</v>
      </c>
      <c r="H58" s="30">
        <v>0.4</v>
      </c>
      <c r="I58" s="30">
        <v>19.100000000000001</v>
      </c>
      <c r="J58" s="30">
        <v>97.3</v>
      </c>
      <c r="K58" s="31" t="s">
        <v>49</v>
      </c>
      <c r="L58" s="30">
        <v>5.23</v>
      </c>
    </row>
    <row r="59" spans="1:12" ht="15.75" x14ac:dyDescent="0.25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spans="1:12" ht="15.75" x14ac:dyDescent="0.25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spans="1:12" ht="15.75" x14ac:dyDescent="0.25">
      <c r="A61" s="33"/>
      <c r="B61" s="34"/>
      <c r="C61" s="35"/>
      <c r="D61" s="36" t="s">
        <v>34</v>
      </c>
      <c r="E61" s="37"/>
      <c r="F61" s="38">
        <f>SUM(F52:F60)</f>
        <v>715</v>
      </c>
      <c r="G61" s="38">
        <f>SUM(G52:G60)</f>
        <v>23.599999999999998</v>
      </c>
      <c r="H61" s="38">
        <f>SUM(H52:H60)</f>
        <v>23.9</v>
      </c>
      <c r="I61" s="38">
        <f>SUM(I52:I60)</f>
        <v>100.69999999999999</v>
      </c>
      <c r="J61" s="38">
        <f>SUM(J52:J60)</f>
        <v>707.9</v>
      </c>
      <c r="K61" s="39"/>
      <c r="L61" s="38">
        <f>SUM(L52:L60)</f>
        <v>112.70000000000002</v>
      </c>
    </row>
    <row r="62" spans="1:12" ht="15.75" customHeight="1" x14ac:dyDescent="0.2">
      <c r="A62" s="43">
        <f>A44</f>
        <v>1</v>
      </c>
      <c r="B62" s="44">
        <f>B44</f>
        <v>3</v>
      </c>
      <c r="C62" s="55" t="s">
        <v>50</v>
      </c>
      <c r="D62" s="55"/>
      <c r="E62" s="45"/>
      <c r="F62" s="46">
        <f>F51+F61</f>
        <v>1325</v>
      </c>
      <c r="G62" s="46">
        <f>G51+G61</f>
        <v>39.099999999999994</v>
      </c>
      <c r="H62" s="46">
        <f>H51+H61</f>
        <v>39.700000000000003</v>
      </c>
      <c r="I62" s="46">
        <f>I51+I61</f>
        <v>170.7</v>
      </c>
      <c r="J62" s="46">
        <f>J51+J61</f>
        <v>1193.9000000000001</v>
      </c>
      <c r="K62" s="46"/>
      <c r="L62" s="46">
        <f>L51+L61</f>
        <v>162</v>
      </c>
    </row>
    <row r="63" spans="1:12" ht="30" x14ac:dyDescent="0.25">
      <c r="A63" s="18">
        <v>1</v>
      </c>
      <c r="B63" s="19">
        <v>4</v>
      </c>
      <c r="C63" s="20" t="s">
        <v>23</v>
      </c>
      <c r="D63" s="21" t="s">
        <v>24</v>
      </c>
      <c r="E63" s="22" t="s">
        <v>64</v>
      </c>
      <c r="F63" s="23">
        <v>180</v>
      </c>
      <c r="G63" s="23">
        <v>8.4</v>
      </c>
      <c r="H63" s="23">
        <v>10.5</v>
      </c>
      <c r="I63" s="23">
        <v>15</v>
      </c>
      <c r="J63" s="23">
        <v>185</v>
      </c>
      <c r="K63" s="24">
        <v>179</v>
      </c>
      <c r="L63" s="23">
        <v>17.649999999999999</v>
      </c>
    </row>
    <row r="64" spans="1:12" ht="15.75" x14ac:dyDescent="0.25">
      <c r="A64" s="25"/>
      <c r="B64" s="26"/>
      <c r="C64" s="27"/>
      <c r="D64" s="28"/>
      <c r="E64" s="29"/>
      <c r="F64" s="30"/>
      <c r="G64" s="30"/>
      <c r="H64" s="30"/>
      <c r="I64" s="30"/>
      <c r="J64" s="30"/>
      <c r="K64" s="31"/>
      <c r="L64" s="30"/>
    </row>
    <row r="65" spans="1:12" ht="15.75" x14ac:dyDescent="0.25">
      <c r="A65" s="25"/>
      <c r="B65" s="26"/>
      <c r="C65" s="27"/>
      <c r="D65" s="32" t="s">
        <v>26</v>
      </c>
      <c r="E65" s="29" t="s">
        <v>27</v>
      </c>
      <c r="F65" s="30">
        <v>200</v>
      </c>
      <c r="G65" s="30">
        <v>0</v>
      </c>
      <c r="H65" s="30">
        <v>0</v>
      </c>
      <c r="I65" s="30">
        <v>10</v>
      </c>
      <c r="J65" s="30">
        <v>40</v>
      </c>
      <c r="K65" s="31">
        <v>271</v>
      </c>
      <c r="L65" s="30">
        <v>1.9</v>
      </c>
    </row>
    <row r="66" spans="1:12" ht="30" x14ac:dyDescent="0.25">
      <c r="A66" s="25"/>
      <c r="B66" s="26"/>
      <c r="C66" s="27"/>
      <c r="D66" s="32" t="s">
        <v>28</v>
      </c>
      <c r="E66" s="29" t="s">
        <v>29</v>
      </c>
      <c r="F66" s="30">
        <v>40</v>
      </c>
      <c r="G66" s="30">
        <v>3.3</v>
      </c>
      <c r="H66" s="30">
        <v>0.3</v>
      </c>
      <c r="I66" s="30">
        <v>20</v>
      </c>
      <c r="J66" s="30">
        <v>100</v>
      </c>
      <c r="K66" s="31" t="s">
        <v>30</v>
      </c>
      <c r="L66" s="30">
        <v>5.38</v>
      </c>
    </row>
    <row r="67" spans="1:12" ht="15.75" x14ac:dyDescent="0.25">
      <c r="A67" s="25"/>
      <c r="B67" s="26"/>
      <c r="C67" s="27"/>
      <c r="D67" s="32" t="s">
        <v>58</v>
      </c>
      <c r="E67" s="29" t="s">
        <v>65</v>
      </c>
      <c r="F67" s="30">
        <v>80</v>
      </c>
      <c r="G67" s="30">
        <v>4.2</v>
      </c>
      <c r="H67" s="30">
        <v>5</v>
      </c>
      <c r="I67" s="30">
        <v>30</v>
      </c>
      <c r="J67" s="30">
        <v>219.2</v>
      </c>
      <c r="K67" s="31" t="s">
        <v>66</v>
      </c>
      <c r="L67" s="30">
        <v>34.61</v>
      </c>
    </row>
    <row r="68" spans="1:12" ht="15.75" x14ac:dyDescent="0.25">
      <c r="A68" s="25"/>
      <c r="B68" s="26"/>
      <c r="C68" s="27"/>
      <c r="D68" s="28"/>
      <c r="E68" s="29"/>
      <c r="F68" s="30"/>
      <c r="G68" s="30"/>
      <c r="H68" s="30"/>
      <c r="I68" s="30"/>
      <c r="J68" s="30"/>
      <c r="K68" s="31"/>
      <c r="L68" s="30"/>
    </row>
    <row r="69" spans="1:12" ht="15.75" x14ac:dyDescent="0.25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spans="1:12" ht="15.75" x14ac:dyDescent="0.25">
      <c r="A70" s="33"/>
      <c r="B70" s="34"/>
      <c r="C70" s="35"/>
      <c r="D70" s="36" t="s">
        <v>34</v>
      </c>
      <c r="E70" s="37"/>
      <c r="F70" s="38">
        <f>SUM(F63:F69)</f>
        <v>500</v>
      </c>
      <c r="G70" s="38">
        <f>SUM(G63:G69)</f>
        <v>15.899999999999999</v>
      </c>
      <c r="H70" s="38">
        <f>SUM(H63:H69)</f>
        <v>15.8</v>
      </c>
      <c r="I70" s="38">
        <f>SUM(I63:I69)</f>
        <v>75</v>
      </c>
      <c r="J70" s="38">
        <f>SUM(J63:J69)</f>
        <v>544.20000000000005</v>
      </c>
      <c r="K70" s="39"/>
      <c r="L70" s="38">
        <f>SUM(L63:L69)</f>
        <v>59.539999999999992</v>
      </c>
    </row>
    <row r="71" spans="1:12" ht="15.75" x14ac:dyDescent="0.25">
      <c r="A71" s="40">
        <f>A63</f>
        <v>1</v>
      </c>
      <c r="B71" s="41">
        <f>B63</f>
        <v>4</v>
      </c>
      <c r="C71" s="42" t="s">
        <v>35</v>
      </c>
      <c r="D71" s="32" t="s">
        <v>36</v>
      </c>
      <c r="E71" s="29" t="s">
        <v>67</v>
      </c>
      <c r="F71" s="30">
        <v>60</v>
      </c>
      <c r="G71" s="30">
        <v>1.3</v>
      </c>
      <c r="H71" s="30">
        <v>3.1</v>
      </c>
      <c r="I71" s="30">
        <v>6.6</v>
      </c>
      <c r="J71" s="30">
        <v>60</v>
      </c>
      <c r="K71" s="31">
        <v>99</v>
      </c>
      <c r="L71" s="30">
        <v>11.51</v>
      </c>
    </row>
    <row r="72" spans="1:12" ht="15.75" x14ac:dyDescent="0.25">
      <c r="A72" s="25"/>
      <c r="B72" s="26"/>
      <c r="C72" s="27"/>
      <c r="D72" s="32" t="s">
        <v>38</v>
      </c>
      <c r="E72" s="29" t="s">
        <v>68</v>
      </c>
      <c r="F72" s="30">
        <v>200</v>
      </c>
      <c r="G72" s="30">
        <v>2.48</v>
      </c>
      <c r="H72" s="30">
        <v>3</v>
      </c>
      <c r="I72" s="30">
        <v>16.2</v>
      </c>
      <c r="J72" s="30">
        <v>101.9</v>
      </c>
      <c r="K72" s="31">
        <v>60</v>
      </c>
      <c r="L72" s="30">
        <v>8.3800000000000008</v>
      </c>
    </row>
    <row r="73" spans="1:12" ht="30" x14ac:dyDescent="0.25">
      <c r="A73" s="25"/>
      <c r="B73" s="26"/>
      <c r="C73" s="27"/>
      <c r="D73" s="32" t="s">
        <v>40</v>
      </c>
      <c r="E73" s="29" t="s">
        <v>69</v>
      </c>
      <c r="F73" s="30">
        <v>150</v>
      </c>
      <c r="G73" s="30">
        <v>11.8</v>
      </c>
      <c r="H73" s="30">
        <v>17.2</v>
      </c>
      <c r="I73" s="30">
        <v>20.7</v>
      </c>
      <c r="J73" s="30">
        <v>284.8</v>
      </c>
      <c r="K73" s="31" t="s">
        <v>70</v>
      </c>
      <c r="L73" s="30">
        <v>65.39</v>
      </c>
    </row>
    <row r="74" spans="1:12" ht="15.75" x14ac:dyDescent="0.25">
      <c r="A74" s="25"/>
      <c r="B74" s="26"/>
      <c r="C74" s="27"/>
      <c r="D74" s="32" t="s">
        <v>43</v>
      </c>
      <c r="E74" s="29"/>
      <c r="F74" s="30"/>
      <c r="G74" s="30"/>
      <c r="H74" s="30"/>
      <c r="I74" s="30"/>
      <c r="J74" s="30"/>
      <c r="K74" s="31"/>
      <c r="L74" s="30"/>
    </row>
    <row r="75" spans="1:12" ht="15.75" x14ac:dyDescent="0.25">
      <c r="A75" s="25"/>
      <c r="B75" s="26"/>
      <c r="C75" s="27"/>
      <c r="D75" s="32" t="s">
        <v>44</v>
      </c>
      <c r="E75" s="29" t="s">
        <v>45</v>
      </c>
      <c r="F75" s="30">
        <v>200</v>
      </c>
      <c r="G75" s="30">
        <v>0.5</v>
      </c>
      <c r="H75" s="30">
        <v>0.03</v>
      </c>
      <c r="I75" s="30">
        <v>13.8</v>
      </c>
      <c r="J75" s="30">
        <v>55</v>
      </c>
      <c r="K75" s="31">
        <v>292</v>
      </c>
      <c r="L75" s="30">
        <v>5.22</v>
      </c>
    </row>
    <row r="76" spans="1:12" ht="30" x14ac:dyDescent="0.25">
      <c r="A76" s="25"/>
      <c r="B76" s="26"/>
      <c r="C76" s="27"/>
      <c r="D76" s="32" t="s">
        <v>46</v>
      </c>
      <c r="E76" s="29" t="s">
        <v>29</v>
      </c>
      <c r="F76" s="30">
        <v>50</v>
      </c>
      <c r="G76" s="30">
        <v>4.0999999999999996</v>
      </c>
      <c r="H76" s="30">
        <v>0.4</v>
      </c>
      <c r="I76" s="30">
        <v>25</v>
      </c>
      <c r="J76" s="30">
        <v>125</v>
      </c>
      <c r="K76" s="31" t="s">
        <v>30</v>
      </c>
      <c r="L76" s="30">
        <v>6.73</v>
      </c>
    </row>
    <row r="77" spans="1:12" ht="45" x14ac:dyDescent="0.25">
      <c r="A77" s="25"/>
      <c r="B77" s="26"/>
      <c r="C77" s="27"/>
      <c r="D77" s="32" t="s">
        <v>47</v>
      </c>
      <c r="E77" s="29" t="s">
        <v>48</v>
      </c>
      <c r="F77" s="30">
        <v>40</v>
      </c>
      <c r="G77" s="30">
        <v>3.3</v>
      </c>
      <c r="H77" s="30">
        <v>0.4</v>
      </c>
      <c r="I77" s="30">
        <v>19.100000000000001</v>
      </c>
      <c r="J77" s="30">
        <v>97.3</v>
      </c>
      <c r="K77" s="31" t="s">
        <v>49</v>
      </c>
      <c r="L77" s="30">
        <v>5.23</v>
      </c>
    </row>
    <row r="78" spans="1:12" ht="15.75" x14ac:dyDescent="0.25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spans="1:12" ht="15.75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ht="15.75" x14ac:dyDescent="0.25">
      <c r="A80" s="33"/>
      <c r="B80" s="34"/>
      <c r="C80" s="35"/>
      <c r="D80" s="36" t="s">
        <v>34</v>
      </c>
      <c r="E80" s="37"/>
      <c r="F80" s="38">
        <f>SUM(F71:F79)</f>
        <v>700</v>
      </c>
      <c r="G80" s="38">
        <f>SUM(G71:G79)</f>
        <v>23.48</v>
      </c>
      <c r="H80" s="38">
        <f>SUM(H71:H79)</f>
        <v>24.129999999999995</v>
      </c>
      <c r="I80" s="38">
        <f>SUM(I71:I79)</f>
        <v>101.4</v>
      </c>
      <c r="J80" s="38">
        <f>SUM(J71:J79)</f>
        <v>724</v>
      </c>
      <c r="K80" s="39"/>
      <c r="L80" s="38">
        <f>SUM(L71:L79)</f>
        <v>102.46000000000001</v>
      </c>
    </row>
    <row r="81" spans="1:12" ht="15.75" customHeight="1" x14ac:dyDescent="0.2">
      <c r="A81" s="43">
        <f>A63</f>
        <v>1</v>
      </c>
      <c r="B81" s="44">
        <f>B63</f>
        <v>4</v>
      </c>
      <c r="C81" s="55" t="s">
        <v>50</v>
      </c>
      <c r="D81" s="55"/>
      <c r="E81" s="45"/>
      <c r="F81" s="46">
        <f>F70+F80</f>
        <v>1200</v>
      </c>
      <c r="G81" s="46">
        <f>G70+G80</f>
        <v>39.379999999999995</v>
      </c>
      <c r="H81" s="46">
        <f>H70+H80</f>
        <v>39.929999999999993</v>
      </c>
      <c r="I81" s="46">
        <f>I70+I80</f>
        <v>176.4</v>
      </c>
      <c r="J81" s="46">
        <f>J70+J80</f>
        <v>1268.2</v>
      </c>
      <c r="K81" s="46"/>
      <c r="L81" s="46">
        <f>L70+L80</f>
        <v>162</v>
      </c>
    </row>
    <row r="82" spans="1:12" ht="30" x14ac:dyDescent="0.25">
      <c r="A82" s="18">
        <v>1</v>
      </c>
      <c r="B82" s="19">
        <v>5</v>
      </c>
      <c r="C82" s="20" t="s">
        <v>23</v>
      </c>
      <c r="D82" s="21" t="s">
        <v>24</v>
      </c>
      <c r="E82" s="22" t="s">
        <v>71</v>
      </c>
      <c r="F82" s="23">
        <v>200</v>
      </c>
      <c r="G82" s="23">
        <v>7.7</v>
      </c>
      <c r="H82" s="23">
        <v>5.0999999999999996</v>
      </c>
      <c r="I82" s="23">
        <v>16</v>
      </c>
      <c r="J82" s="23">
        <v>140.9</v>
      </c>
      <c r="K82" s="24">
        <v>185</v>
      </c>
      <c r="L82" s="23">
        <v>24.85</v>
      </c>
    </row>
    <row r="83" spans="1:12" ht="15.75" x14ac:dyDescent="0.25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spans="1:12" ht="15.75" x14ac:dyDescent="0.25">
      <c r="A84" s="25"/>
      <c r="B84" s="26"/>
      <c r="C84" s="27"/>
      <c r="D84" s="32" t="s">
        <v>26</v>
      </c>
      <c r="E84" s="29" t="s">
        <v>27</v>
      </c>
      <c r="F84" s="30">
        <v>200</v>
      </c>
      <c r="G84" s="30">
        <v>0</v>
      </c>
      <c r="H84" s="30">
        <v>0</v>
      </c>
      <c r="I84" s="30">
        <v>10</v>
      </c>
      <c r="J84" s="30">
        <v>40</v>
      </c>
      <c r="K84" s="31">
        <v>271</v>
      </c>
      <c r="L84" s="30">
        <v>1.9</v>
      </c>
    </row>
    <row r="85" spans="1:12" ht="15.75" x14ac:dyDescent="0.25">
      <c r="A85" s="25"/>
      <c r="B85" s="26"/>
      <c r="C85" s="27"/>
      <c r="D85" s="32" t="s">
        <v>28</v>
      </c>
      <c r="E85" s="29" t="s">
        <v>101</v>
      </c>
      <c r="F85" s="30">
        <v>62</v>
      </c>
      <c r="G85" s="30">
        <v>7.2</v>
      </c>
      <c r="H85" s="30">
        <v>7.2</v>
      </c>
      <c r="I85" s="30">
        <v>25</v>
      </c>
      <c r="J85" s="30">
        <v>167</v>
      </c>
      <c r="K85" s="31">
        <v>3</v>
      </c>
      <c r="L85" s="30">
        <v>8.35</v>
      </c>
    </row>
    <row r="86" spans="1:12" ht="15.75" x14ac:dyDescent="0.25">
      <c r="A86" s="25"/>
      <c r="B86" s="26"/>
      <c r="C86" s="27"/>
      <c r="D86" s="32" t="s">
        <v>58</v>
      </c>
      <c r="E86" s="29" t="s">
        <v>72</v>
      </c>
      <c r="F86" s="30">
        <v>40</v>
      </c>
      <c r="G86" s="30">
        <v>2.8</v>
      </c>
      <c r="H86" s="30">
        <v>6.6</v>
      </c>
      <c r="I86" s="30">
        <v>26.4</v>
      </c>
      <c r="J86" s="30">
        <v>177.6</v>
      </c>
      <c r="K86" s="31" t="s">
        <v>73</v>
      </c>
      <c r="L86" s="30">
        <v>16.05</v>
      </c>
    </row>
    <row r="87" spans="1:12" ht="15.75" x14ac:dyDescent="0.25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spans="1:12" ht="15.75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spans="1:12" ht="15.75" x14ac:dyDescent="0.25">
      <c r="A89" s="33"/>
      <c r="B89" s="34"/>
      <c r="C89" s="35"/>
      <c r="D89" s="36" t="s">
        <v>34</v>
      </c>
      <c r="E89" s="37"/>
      <c r="F89" s="38">
        <f>SUM(F82:F88)</f>
        <v>502</v>
      </c>
      <c r="G89" s="38">
        <f>SUM(G82:G88)</f>
        <v>17.7</v>
      </c>
      <c r="H89" s="38">
        <f>SUM(H82:H88)</f>
        <v>18.899999999999999</v>
      </c>
      <c r="I89" s="38">
        <f>SUM(I82:I88)</f>
        <v>77.400000000000006</v>
      </c>
      <c r="J89" s="38">
        <f>SUM(J82:J88)</f>
        <v>525.5</v>
      </c>
      <c r="K89" s="39"/>
      <c r="L89" s="38">
        <f>SUM(L82:L88)</f>
        <v>51.150000000000006</v>
      </c>
    </row>
    <row r="90" spans="1:12" ht="15.75" x14ac:dyDescent="0.25">
      <c r="A90" s="40">
        <f>A82</f>
        <v>1</v>
      </c>
      <c r="B90" s="41">
        <f>B82</f>
        <v>5</v>
      </c>
      <c r="C90" s="42" t="s">
        <v>35</v>
      </c>
      <c r="D90" s="32"/>
      <c r="E90" s="29"/>
      <c r="F90" s="30"/>
      <c r="G90" s="30"/>
      <c r="H90" s="30"/>
      <c r="I90" s="30"/>
      <c r="J90" s="30"/>
      <c r="K90" s="31"/>
      <c r="L90" s="30"/>
    </row>
    <row r="91" spans="1:12" ht="15.75" x14ac:dyDescent="0.25">
      <c r="A91" s="25"/>
      <c r="B91" s="26"/>
      <c r="C91" s="27"/>
      <c r="D91" s="32" t="s">
        <v>38</v>
      </c>
      <c r="E91" s="29" t="s">
        <v>74</v>
      </c>
      <c r="F91" s="30">
        <v>200</v>
      </c>
      <c r="G91" s="30">
        <v>1.6</v>
      </c>
      <c r="H91" s="30">
        <v>4.9000000000000004</v>
      </c>
      <c r="I91" s="30">
        <v>8.1999999999999993</v>
      </c>
      <c r="J91" s="30">
        <v>70.8</v>
      </c>
      <c r="K91" s="31">
        <v>65</v>
      </c>
      <c r="L91" s="30">
        <v>17.23</v>
      </c>
    </row>
    <row r="92" spans="1:12" ht="30" x14ac:dyDescent="0.25">
      <c r="A92" s="25"/>
      <c r="B92" s="26"/>
      <c r="C92" s="27"/>
      <c r="D92" s="32" t="s">
        <v>40</v>
      </c>
      <c r="E92" s="29" t="s">
        <v>75</v>
      </c>
      <c r="F92" s="30">
        <v>80</v>
      </c>
      <c r="G92" s="30">
        <v>8</v>
      </c>
      <c r="H92" s="30">
        <v>9.6</v>
      </c>
      <c r="I92" s="30">
        <v>21.2</v>
      </c>
      <c r="J92" s="30">
        <v>195.2</v>
      </c>
      <c r="K92" s="31" t="s">
        <v>76</v>
      </c>
      <c r="L92" s="30">
        <v>47.82</v>
      </c>
    </row>
    <row r="93" spans="1:12" ht="15.75" x14ac:dyDescent="0.25">
      <c r="A93" s="25"/>
      <c r="B93" s="26"/>
      <c r="C93" s="27"/>
      <c r="D93" s="32" t="s">
        <v>43</v>
      </c>
      <c r="E93" s="29" t="s">
        <v>77</v>
      </c>
      <c r="F93" s="30">
        <v>150</v>
      </c>
      <c r="G93" s="30">
        <v>6.8</v>
      </c>
      <c r="H93" s="30">
        <v>8.6999999999999993</v>
      </c>
      <c r="I93" s="30">
        <v>17.3</v>
      </c>
      <c r="J93" s="30">
        <v>177</v>
      </c>
      <c r="K93" s="31">
        <v>146</v>
      </c>
      <c r="L93" s="30">
        <v>31.94</v>
      </c>
    </row>
    <row r="94" spans="1:12" ht="15.75" x14ac:dyDescent="0.25">
      <c r="A94" s="25"/>
      <c r="B94" s="26"/>
      <c r="C94" s="27"/>
      <c r="D94" s="32" t="s">
        <v>26</v>
      </c>
      <c r="E94" s="29" t="s">
        <v>27</v>
      </c>
      <c r="F94" s="30">
        <v>200</v>
      </c>
      <c r="G94" s="30">
        <v>0</v>
      </c>
      <c r="H94" s="30">
        <v>0</v>
      </c>
      <c r="I94" s="30">
        <v>10</v>
      </c>
      <c r="J94" s="30">
        <v>40</v>
      </c>
      <c r="K94" s="31">
        <v>271</v>
      </c>
      <c r="L94" s="30">
        <v>1.9</v>
      </c>
    </row>
    <row r="95" spans="1:12" ht="30" x14ac:dyDescent="0.25">
      <c r="A95" s="25"/>
      <c r="B95" s="26"/>
      <c r="C95" s="27"/>
      <c r="D95" s="32" t="s">
        <v>46</v>
      </c>
      <c r="E95" s="29" t="s">
        <v>29</v>
      </c>
      <c r="F95" s="30">
        <v>50</v>
      </c>
      <c r="G95" s="30">
        <v>4.0999999999999996</v>
      </c>
      <c r="H95" s="30">
        <v>0.4</v>
      </c>
      <c r="I95" s="30">
        <v>25</v>
      </c>
      <c r="J95" s="30">
        <v>125</v>
      </c>
      <c r="K95" s="31" t="s">
        <v>30</v>
      </c>
      <c r="L95" s="30">
        <v>6.73</v>
      </c>
    </row>
    <row r="96" spans="1:12" ht="45" x14ac:dyDescent="0.25">
      <c r="A96" s="25"/>
      <c r="B96" s="26"/>
      <c r="C96" s="27"/>
      <c r="D96" s="32" t="s">
        <v>47</v>
      </c>
      <c r="E96" s="29" t="s">
        <v>48</v>
      </c>
      <c r="F96" s="30">
        <v>40</v>
      </c>
      <c r="G96" s="30">
        <v>3.3</v>
      </c>
      <c r="H96" s="30">
        <v>0.4</v>
      </c>
      <c r="I96" s="30">
        <v>19.100000000000001</v>
      </c>
      <c r="J96" s="30">
        <v>97.3</v>
      </c>
      <c r="K96" s="31" t="s">
        <v>49</v>
      </c>
      <c r="L96" s="30">
        <v>5.23</v>
      </c>
    </row>
    <row r="97" spans="1:12" ht="15.75" x14ac:dyDescent="0.25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spans="1:12" ht="15.75" x14ac:dyDescent="0.25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spans="1:12" ht="15.75" x14ac:dyDescent="0.25">
      <c r="A99" s="33"/>
      <c r="B99" s="34"/>
      <c r="C99" s="35"/>
      <c r="D99" s="36" t="s">
        <v>34</v>
      </c>
      <c r="E99" s="37"/>
      <c r="F99" s="38">
        <f>SUM(F90:F98)</f>
        <v>720</v>
      </c>
      <c r="G99" s="38">
        <f>SUM(G90:G98)</f>
        <v>23.8</v>
      </c>
      <c r="H99" s="38">
        <f>SUM(H90:H98)</f>
        <v>23.999999999999996</v>
      </c>
      <c r="I99" s="38">
        <f>SUM(I90:I98)</f>
        <v>100.80000000000001</v>
      </c>
      <c r="J99" s="38">
        <f>SUM(J90:J98)</f>
        <v>705.3</v>
      </c>
      <c r="K99" s="39"/>
      <c r="L99" s="38">
        <f>SUM(L90:L98)</f>
        <v>110.85000000000001</v>
      </c>
    </row>
    <row r="100" spans="1:12" ht="15.75" customHeight="1" x14ac:dyDescent="0.2">
      <c r="A100" s="43">
        <f>A82</f>
        <v>1</v>
      </c>
      <c r="B100" s="44">
        <f>B82</f>
        <v>5</v>
      </c>
      <c r="C100" s="55" t="s">
        <v>50</v>
      </c>
      <c r="D100" s="55"/>
      <c r="E100" s="45"/>
      <c r="F100" s="46">
        <f>F89+F99</f>
        <v>1222</v>
      </c>
      <c r="G100" s="46">
        <f>G89+G99</f>
        <v>41.5</v>
      </c>
      <c r="H100" s="46">
        <f>H89+H99</f>
        <v>42.899999999999991</v>
      </c>
      <c r="I100" s="46">
        <f>I89+I99</f>
        <v>178.20000000000002</v>
      </c>
      <c r="J100" s="46">
        <f>J89+J99</f>
        <v>1230.8</v>
      </c>
      <c r="K100" s="46"/>
      <c r="L100" s="46">
        <f>L89+L99</f>
        <v>162</v>
      </c>
    </row>
    <row r="101" spans="1:12" ht="15.75" x14ac:dyDescent="0.25">
      <c r="A101" s="18">
        <v>1</v>
      </c>
      <c r="B101" s="19">
        <v>6</v>
      </c>
      <c r="C101" s="20" t="s">
        <v>23</v>
      </c>
      <c r="D101" s="21" t="s">
        <v>24</v>
      </c>
      <c r="E101" s="22" t="s">
        <v>78</v>
      </c>
      <c r="F101" s="23">
        <v>150</v>
      </c>
      <c r="G101" s="23">
        <v>11.1</v>
      </c>
      <c r="H101" s="23">
        <v>15.6</v>
      </c>
      <c r="I101" s="23">
        <v>21</v>
      </c>
      <c r="J101" s="23">
        <v>266.8</v>
      </c>
      <c r="K101" s="24">
        <v>4</v>
      </c>
      <c r="L101" s="23">
        <v>19.28</v>
      </c>
    </row>
    <row r="102" spans="1:12" ht="15.75" x14ac:dyDescent="0.25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spans="1:12" ht="15.75" x14ac:dyDescent="0.25">
      <c r="A103" s="25"/>
      <c r="B103" s="26"/>
      <c r="C103" s="27"/>
      <c r="D103" s="32" t="s">
        <v>26</v>
      </c>
      <c r="E103" s="29" t="s">
        <v>27</v>
      </c>
      <c r="F103" s="30">
        <v>200</v>
      </c>
      <c r="G103" s="30">
        <v>0</v>
      </c>
      <c r="H103" s="30">
        <v>0</v>
      </c>
      <c r="I103" s="30">
        <v>10</v>
      </c>
      <c r="J103" s="30">
        <v>40</v>
      </c>
      <c r="K103" s="31">
        <v>271</v>
      </c>
      <c r="L103" s="30">
        <v>1.9</v>
      </c>
    </row>
    <row r="104" spans="1:12" ht="30" x14ac:dyDescent="0.25">
      <c r="A104" s="25"/>
      <c r="B104" s="26"/>
      <c r="C104" s="27"/>
      <c r="D104" s="32" t="s">
        <v>28</v>
      </c>
      <c r="E104" s="29" t="s">
        <v>29</v>
      </c>
      <c r="F104" s="30">
        <v>40</v>
      </c>
      <c r="G104" s="30">
        <v>3.3</v>
      </c>
      <c r="H104" s="30">
        <v>0.3</v>
      </c>
      <c r="I104" s="30">
        <v>20</v>
      </c>
      <c r="J104" s="30">
        <v>100</v>
      </c>
      <c r="K104" s="31" t="s">
        <v>30</v>
      </c>
      <c r="L104" s="30">
        <v>5.38</v>
      </c>
    </row>
    <row r="105" spans="1:12" ht="15.75" x14ac:dyDescent="0.25">
      <c r="A105" s="25"/>
      <c r="B105" s="26"/>
      <c r="C105" s="27"/>
      <c r="D105" s="32" t="s">
        <v>58</v>
      </c>
      <c r="E105" s="29" t="s">
        <v>59</v>
      </c>
      <c r="F105" s="30">
        <v>200</v>
      </c>
      <c r="G105" s="30">
        <v>1</v>
      </c>
      <c r="H105" s="30">
        <v>0.2</v>
      </c>
      <c r="I105" s="30">
        <v>22</v>
      </c>
      <c r="J105" s="30">
        <v>92</v>
      </c>
      <c r="K105" s="31" t="s">
        <v>60</v>
      </c>
      <c r="L105" s="30">
        <v>20.170000000000002</v>
      </c>
    </row>
    <row r="106" spans="1:12" ht="15.75" x14ac:dyDescent="0.25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31"/>
      <c r="L106" s="30"/>
    </row>
    <row r="107" spans="1:12" ht="15.75" x14ac:dyDescent="0.25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spans="1:12" ht="15.75" x14ac:dyDescent="0.25">
      <c r="A108" s="33"/>
      <c r="B108" s="34"/>
      <c r="C108" s="35"/>
      <c r="D108" s="36" t="s">
        <v>34</v>
      </c>
      <c r="E108" s="37"/>
      <c r="F108" s="38">
        <f>SUM(F101:F107)</f>
        <v>590</v>
      </c>
      <c r="G108" s="38">
        <f>SUM(G101:G107)</f>
        <v>15.399999999999999</v>
      </c>
      <c r="H108" s="38">
        <f>SUM(H101:H107)</f>
        <v>16.100000000000001</v>
      </c>
      <c r="I108" s="38">
        <f>SUM(I101:I107)</f>
        <v>73</v>
      </c>
      <c r="J108" s="38">
        <f>SUM(J101:J107)</f>
        <v>498.8</v>
      </c>
      <c r="K108" s="39"/>
      <c r="L108" s="38">
        <f>SUM(L101:L107)</f>
        <v>46.730000000000004</v>
      </c>
    </row>
    <row r="109" spans="1:12" ht="15.75" x14ac:dyDescent="0.25">
      <c r="A109" s="40">
        <f>A101</f>
        <v>1</v>
      </c>
      <c r="B109" s="41">
        <f>B101</f>
        <v>6</v>
      </c>
      <c r="C109" s="42" t="s">
        <v>35</v>
      </c>
      <c r="D109" s="32"/>
      <c r="E109" s="29"/>
      <c r="F109" s="30"/>
      <c r="G109" s="30"/>
      <c r="H109" s="30"/>
      <c r="I109" s="30"/>
      <c r="J109" s="30"/>
      <c r="K109" s="31"/>
      <c r="L109" s="30"/>
    </row>
    <row r="110" spans="1:12" ht="15.75" x14ac:dyDescent="0.25">
      <c r="A110" s="25"/>
      <c r="B110" s="26"/>
      <c r="C110" s="27"/>
      <c r="D110" s="32" t="s">
        <v>38</v>
      </c>
      <c r="E110" s="29" t="s">
        <v>79</v>
      </c>
      <c r="F110" s="30">
        <v>250</v>
      </c>
      <c r="G110" s="30">
        <v>5.4</v>
      </c>
      <c r="H110" s="30">
        <v>7.9</v>
      </c>
      <c r="I110" s="30">
        <v>16</v>
      </c>
      <c r="J110" s="30">
        <v>146.69999999999999</v>
      </c>
      <c r="K110" s="31">
        <v>63</v>
      </c>
      <c r="L110" s="30">
        <v>17.34</v>
      </c>
    </row>
    <row r="111" spans="1:12" ht="30" x14ac:dyDescent="0.25">
      <c r="A111" s="25"/>
      <c r="B111" s="26"/>
      <c r="C111" s="27"/>
      <c r="D111" s="32" t="s">
        <v>40</v>
      </c>
      <c r="E111" s="29" t="s">
        <v>80</v>
      </c>
      <c r="F111" s="30">
        <v>160</v>
      </c>
      <c r="G111" s="30">
        <v>11.4</v>
      </c>
      <c r="H111" s="30">
        <v>16</v>
      </c>
      <c r="I111" s="30">
        <v>29</v>
      </c>
      <c r="J111" s="30">
        <v>289.89999999999998</v>
      </c>
      <c r="K111" s="31" t="s">
        <v>81</v>
      </c>
      <c r="L111" s="30">
        <v>78.17</v>
      </c>
    </row>
    <row r="112" spans="1:12" ht="15.75" x14ac:dyDescent="0.25">
      <c r="A112" s="25"/>
      <c r="B112" s="26"/>
      <c r="C112" s="27"/>
      <c r="D112" s="32" t="s">
        <v>43</v>
      </c>
      <c r="E112" s="29"/>
      <c r="F112" s="30"/>
      <c r="G112" s="30"/>
      <c r="H112" s="30"/>
      <c r="I112" s="30"/>
      <c r="J112" s="30"/>
      <c r="K112" s="31"/>
      <c r="L112" s="30"/>
    </row>
    <row r="113" spans="1:12" ht="15.75" x14ac:dyDescent="0.25">
      <c r="A113" s="25"/>
      <c r="B113" s="26"/>
      <c r="C113" s="27"/>
      <c r="D113" s="32" t="s">
        <v>44</v>
      </c>
      <c r="E113" s="29" t="s">
        <v>56</v>
      </c>
      <c r="F113" s="30">
        <v>200</v>
      </c>
      <c r="G113" s="30">
        <v>0.08</v>
      </c>
      <c r="H113" s="30">
        <v>0.08</v>
      </c>
      <c r="I113" s="30">
        <v>12</v>
      </c>
      <c r="J113" s="30">
        <v>49.3</v>
      </c>
      <c r="K113" s="31">
        <v>282</v>
      </c>
      <c r="L113" s="30">
        <v>7.8</v>
      </c>
    </row>
    <row r="114" spans="1:12" ht="30" x14ac:dyDescent="0.25">
      <c r="A114" s="25"/>
      <c r="B114" s="26"/>
      <c r="C114" s="27"/>
      <c r="D114" s="32" t="s">
        <v>46</v>
      </c>
      <c r="E114" s="29" t="s">
        <v>29</v>
      </c>
      <c r="F114" s="30">
        <v>50</v>
      </c>
      <c r="G114" s="30">
        <v>4.0999999999999996</v>
      </c>
      <c r="H114" s="30">
        <v>0.4</v>
      </c>
      <c r="I114" s="30">
        <v>25</v>
      </c>
      <c r="J114" s="30">
        <v>125</v>
      </c>
      <c r="K114" s="31" t="s">
        <v>30</v>
      </c>
      <c r="L114" s="30">
        <v>6.73</v>
      </c>
    </row>
    <row r="115" spans="1:12" ht="45" x14ac:dyDescent="0.25">
      <c r="A115" s="25"/>
      <c r="B115" s="26"/>
      <c r="C115" s="27"/>
      <c r="D115" s="32" t="s">
        <v>47</v>
      </c>
      <c r="E115" s="29" t="s">
        <v>48</v>
      </c>
      <c r="F115" s="30">
        <v>40</v>
      </c>
      <c r="G115" s="30">
        <v>3.3</v>
      </c>
      <c r="H115" s="30">
        <v>0.4</v>
      </c>
      <c r="I115" s="30">
        <v>19.100000000000001</v>
      </c>
      <c r="J115" s="30">
        <v>97.3</v>
      </c>
      <c r="K115" s="31" t="s">
        <v>49</v>
      </c>
      <c r="L115" s="30">
        <v>5.23</v>
      </c>
    </row>
    <row r="116" spans="1:12" ht="15.75" x14ac:dyDescent="0.25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spans="1:12" ht="15.75" x14ac:dyDescent="0.25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spans="1:12" ht="15.75" x14ac:dyDescent="0.25">
      <c r="A118" s="33"/>
      <c r="B118" s="34"/>
      <c r="C118" s="35"/>
      <c r="D118" s="36" t="s">
        <v>34</v>
      </c>
      <c r="E118" s="37"/>
      <c r="F118" s="38">
        <f>SUM(F109:F117)</f>
        <v>700</v>
      </c>
      <c r="G118" s="38">
        <f>SUM(G109:G117)</f>
        <v>24.279999999999998</v>
      </c>
      <c r="H118" s="38">
        <f>SUM(H109:H117)</f>
        <v>24.779999999999994</v>
      </c>
      <c r="I118" s="38">
        <f>SUM(I109:I117)</f>
        <v>101.1</v>
      </c>
      <c r="J118" s="38">
        <f>SUM(J109:J117)</f>
        <v>708.19999999999993</v>
      </c>
      <c r="K118" s="39"/>
      <c r="L118" s="38">
        <f>SUM(L109:L117)</f>
        <v>115.27000000000001</v>
      </c>
    </row>
    <row r="119" spans="1:12" ht="15.75" customHeight="1" x14ac:dyDescent="0.2">
      <c r="A119" s="43">
        <f>A101</f>
        <v>1</v>
      </c>
      <c r="B119" s="44">
        <f>B101</f>
        <v>6</v>
      </c>
      <c r="C119" s="55" t="s">
        <v>50</v>
      </c>
      <c r="D119" s="55"/>
      <c r="E119" s="45"/>
      <c r="F119" s="46">
        <f>F108+F118</f>
        <v>1290</v>
      </c>
      <c r="G119" s="46">
        <f>G108+G118</f>
        <v>39.679999999999993</v>
      </c>
      <c r="H119" s="46">
        <f>H108+H118</f>
        <v>40.879999999999995</v>
      </c>
      <c r="I119" s="46">
        <f>I108+I118</f>
        <v>174.1</v>
      </c>
      <c r="J119" s="46">
        <f>J108+J118</f>
        <v>1207</v>
      </c>
      <c r="K119" s="46"/>
      <c r="L119" s="46">
        <f>L108+L118</f>
        <v>162</v>
      </c>
    </row>
    <row r="120" spans="1:12" ht="15.75" x14ac:dyDescent="0.25">
      <c r="A120" s="47">
        <v>2</v>
      </c>
      <c r="B120" s="26">
        <v>1</v>
      </c>
      <c r="C120" s="20" t="s">
        <v>23</v>
      </c>
      <c r="D120" s="21" t="s">
        <v>24</v>
      </c>
      <c r="E120" s="22" t="s">
        <v>82</v>
      </c>
      <c r="F120" s="23">
        <v>205</v>
      </c>
      <c r="G120" s="23">
        <v>11</v>
      </c>
      <c r="H120" s="23">
        <v>4.2</v>
      </c>
      <c r="I120" s="23">
        <v>13</v>
      </c>
      <c r="J120" s="23">
        <v>133.80000000000001</v>
      </c>
      <c r="K120" s="24"/>
      <c r="L120" s="23">
        <v>29.84</v>
      </c>
    </row>
    <row r="121" spans="1:12" ht="15.75" x14ac:dyDescent="0.25">
      <c r="A121" s="47"/>
      <c r="B121" s="26"/>
      <c r="C121" s="27"/>
      <c r="D121" s="28"/>
      <c r="E121" s="29"/>
      <c r="F121" s="30"/>
      <c r="G121" s="30"/>
      <c r="H121" s="30"/>
      <c r="I121" s="30"/>
      <c r="J121" s="30"/>
      <c r="K121" s="31"/>
      <c r="L121" s="30"/>
    </row>
    <row r="122" spans="1:12" ht="15.75" x14ac:dyDescent="0.25">
      <c r="A122" s="47"/>
      <c r="B122" s="26"/>
      <c r="C122" s="27"/>
      <c r="D122" s="32" t="s">
        <v>26</v>
      </c>
      <c r="E122" s="29" t="s">
        <v>27</v>
      </c>
      <c r="F122" s="30">
        <v>200</v>
      </c>
      <c r="G122" s="30">
        <v>0</v>
      </c>
      <c r="H122" s="30">
        <v>0</v>
      </c>
      <c r="I122" s="30">
        <v>10</v>
      </c>
      <c r="J122" s="30">
        <v>40</v>
      </c>
      <c r="K122" s="31">
        <v>271</v>
      </c>
      <c r="L122" s="30">
        <v>1.9</v>
      </c>
    </row>
    <row r="123" spans="1:12" ht="15.75" x14ac:dyDescent="0.25">
      <c r="A123" s="47"/>
      <c r="B123" s="26"/>
      <c r="C123" s="27"/>
      <c r="D123" s="32" t="s">
        <v>28</v>
      </c>
      <c r="E123" s="29" t="s">
        <v>102</v>
      </c>
      <c r="F123" s="30">
        <v>60</v>
      </c>
      <c r="G123" s="30">
        <v>4.18</v>
      </c>
      <c r="H123" s="30">
        <v>7.7</v>
      </c>
      <c r="I123" s="30">
        <v>25.1</v>
      </c>
      <c r="J123" s="30">
        <v>191.1</v>
      </c>
      <c r="K123" s="31">
        <v>1</v>
      </c>
      <c r="L123" s="30">
        <v>8.08</v>
      </c>
    </row>
    <row r="124" spans="1:12" ht="15.75" x14ac:dyDescent="0.25">
      <c r="A124" s="47"/>
      <c r="B124" s="26"/>
      <c r="C124" s="27"/>
      <c r="D124" s="32" t="s">
        <v>58</v>
      </c>
      <c r="E124" s="29" t="s">
        <v>72</v>
      </c>
      <c r="F124" s="30">
        <v>40</v>
      </c>
      <c r="G124" s="30">
        <v>2.8</v>
      </c>
      <c r="H124" s="30">
        <v>6.6</v>
      </c>
      <c r="I124" s="30">
        <v>26.4</v>
      </c>
      <c r="J124" s="30">
        <v>177.6</v>
      </c>
      <c r="K124" s="31" t="s">
        <v>73</v>
      </c>
      <c r="L124" s="30">
        <v>16.05</v>
      </c>
    </row>
    <row r="125" spans="1:12" ht="15.75" x14ac:dyDescent="0.25">
      <c r="A125" s="47"/>
      <c r="B125" s="26"/>
      <c r="C125" s="27"/>
      <c r="D125" s="28"/>
      <c r="E125" s="29"/>
      <c r="F125" s="30"/>
      <c r="G125" s="30"/>
      <c r="H125" s="30"/>
      <c r="I125" s="30"/>
      <c r="J125" s="30"/>
      <c r="K125" s="31"/>
      <c r="L125" s="30"/>
    </row>
    <row r="126" spans="1:12" ht="15.75" x14ac:dyDescent="0.25">
      <c r="A126" s="47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spans="1:12" ht="15.75" x14ac:dyDescent="0.25">
      <c r="A127" s="48"/>
      <c r="B127" s="34"/>
      <c r="C127" s="35"/>
      <c r="D127" s="36" t="s">
        <v>34</v>
      </c>
      <c r="E127" s="37"/>
      <c r="F127" s="38">
        <f>SUM(F120:F126)</f>
        <v>505</v>
      </c>
      <c r="G127" s="38">
        <f>SUM(G120:G126)</f>
        <v>17.98</v>
      </c>
      <c r="H127" s="38">
        <f>SUM(H120:H126)</f>
        <v>18.5</v>
      </c>
      <c r="I127" s="38">
        <f>SUM(I120:I126)</f>
        <v>74.5</v>
      </c>
      <c r="J127" s="38">
        <f>SUM(J120:J126)</f>
        <v>542.5</v>
      </c>
      <c r="K127" s="39"/>
      <c r="L127" s="38">
        <f>SUM(L120:L126)</f>
        <v>55.870000000000005</v>
      </c>
    </row>
    <row r="128" spans="1:12" ht="15.75" x14ac:dyDescent="0.25">
      <c r="A128" s="41">
        <f>A120</f>
        <v>2</v>
      </c>
      <c r="B128" s="41">
        <f>B120</f>
        <v>1</v>
      </c>
      <c r="C128" s="42" t="s">
        <v>35</v>
      </c>
      <c r="D128" s="32"/>
      <c r="E128" s="29"/>
      <c r="F128" s="30"/>
      <c r="G128" s="30"/>
      <c r="H128" s="30"/>
      <c r="I128" s="30"/>
      <c r="J128" s="30"/>
      <c r="K128" s="31"/>
      <c r="L128" s="30"/>
    </row>
    <row r="129" spans="1:12" ht="15.75" x14ac:dyDescent="0.25">
      <c r="A129" s="47"/>
      <c r="B129" s="26"/>
      <c r="C129" s="27"/>
      <c r="D129" s="32" t="s">
        <v>38</v>
      </c>
      <c r="E129" s="29" t="s">
        <v>83</v>
      </c>
      <c r="F129" s="30">
        <v>200</v>
      </c>
      <c r="G129" s="30">
        <v>1.6</v>
      </c>
      <c r="H129" s="30">
        <v>4.0999999999999996</v>
      </c>
      <c r="I129" s="30">
        <v>8.6</v>
      </c>
      <c r="J129" s="30">
        <v>77.3</v>
      </c>
      <c r="K129" s="31">
        <v>56</v>
      </c>
      <c r="L129" s="30">
        <v>25.94</v>
      </c>
    </row>
    <row r="130" spans="1:12" ht="15.75" x14ac:dyDescent="0.25">
      <c r="A130" s="47"/>
      <c r="B130" s="26"/>
      <c r="C130" s="27"/>
      <c r="D130" s="32" t="s">
        <v>40</v>
      </c>
      <c r="E130" s="29" t="s">
        <v>54</v>
      </c>
      <c r="F130" s="30">
        <v>90</v>
      </c>
      <c r="G130" s="30">
        <v>10.7</v>
      </c>
      <c r="H130" s="30">
        <v>13.2</v>
      </c>
      <c r="I130" s="30">
        <v>9</v>
      </c>
      <c r="J130" s="30">
        <v>197.6</v>
      </c>
      <c r="K130" s="31">
        <v>124</v>
      </c>
      <c r="L130" s="30">
        <v>41.56</v>
      </c>
    </row>
    <row r="131" spans="1:12" ht="15.75" x14ac:dyDescent="0.25">
      <c r="A131" s="47"/>
      <c r="B131" s="26"/>
      <c r="C131" s="27"/>
      <c r="D131" s="32" t="s">
        <v>43</v>
      </c>
      <c r="E131" s="29" t="s">
        <v>84</v>
      </c>
      <c r="F131" s="30">
        <v>150</v>
      </c>
      <c r="G131" s="30">
        <v>3.8</v>
      </c>
      <c r="H131" s="30">
        <v>5.7</v>
      </c>
      <c r="I131" s="30">
        <v>25</v>
      </c>
      <c r="J131" s="30">
        <v>161.69999999999999</v>
      </c>
      <c r="K131" s="31">
        <v>204</v>
      </c>
      <c r="L131" s="30">
        <v>21.45</v>
      </c>
    </row>
    <row r="132" spans="1:12" ht="15.75" x14ac:dyDescent="0.25">
      <c r="A132" s="47"/>
      <c r="B132" s="26"/>
      <c r="C132" s="27"/>
      <c r="D132" s="32" t="s">
        <v>44</v>
      </c>
      <c r="E132" s="29" t="s">
        <v>45</v>
      </c>
      <c r="F132" s="30">
        <v>200</v>
      </c>
      <c r="G132" s="30">
        <v>0.5</v>
      </c>
      <c r="H132" s="30">
        <v>0.03</v>
      </c>
      <c r="I132" s="30">
        <v>13.8</v>
      </c>
      <c r="J132" s="30">
        <v>55</v>
      </c>
      <c r="K132" s="31">
        <v>292</v>
      </c>
      <c r="L132" s="30">
        <v>5.22</v>
      </c>
    </row>
    <row r="133" spans="1:12" ht="30" x14ac:dyDescent="0.25">
      <c r="A133" s="47"/>
      <c r="B133" s="26"/>
      <c r="C133" s="27"/>
      <c r="D133" s="32" t="s">
        <v>46</v>
      </c>
      <c r="E133" s="29" t="s">
        <v>29</v>
      </c>
      <c r="F133" s="30">
        <v>50</v>
      </c>
      <c r="G133" s="30">
        <v>4.0999999999999996</v>
      </c>
      <c r="H133" s="30">
        <v>0.4</v>
      </c>
      <c r="I133" s="30">
        <v>25</v>
      </c>
      <c r="J133" s="30">
        <v>125</v>
      </c>
      <c r="K133" s="31" t="s">
        <v>30</v>
      </c>
      <c r="L133" s="30">
        <v>6.73</v>
      </c>
    </row>
    <row r="134" spans="1:12" ht="45" x14ac:dyDescent="0.25">
      <c r="A134" s="47"/>
      <c r="B134" s="26"/>
      <c r="C134" s="27"/>
      <c r="D134" s="32" t="s">
        <v>47</v>
      </c>
      <c r="E134" s="29" t="s">
        <v>48</v>
      </c>
      <c r="F134" s="30">
        <v>40</v>
      </c>
      <c r="G134" s="30">
        <v>3.3</v>
      </c>
      <c r="H134" s="30">
        <v>0.4</v>
      </c>
      <c r="I134" s="30">
        <v>19.100000000000001</v>
      </c>
      <c r="J134" s="30">
        <v>97.3</v>
      </c>
      <c r="K134" s="31" t="s">
        <v>49</v>
      </c>
      <c r="L134" s="30">
        <v>5.23</v>
      </c>
    </row>
    <row r="135" spans="1:12" ht="15.75" x14ac:dyDescent="0.25">
      <c r="A135" s="47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spans="1:12" ht="15.75" x14ac:dyDescent="0.25">
      <c r="A136" s="47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spans="1:12" ht="15.75" x14ac:dyDescent="0.25">
      <c r="A137" s="48"/>
      <c r="B137" s="34"/>
      <c r="C137" s="35"/>
      <c r="D137" s="36" t="s">
        <v>34</v>
      </c>
      <c r="E137" s="37"/>
      <c r="F137" s="38">
        <f>SUM(F128:F136)</f>
        <v>730</v>
      </c>
      <c r="G137" s="38">
        <f>SUM(G128:G136)</f>
        <v>23.999999999999996</v>
      </c>
      <c r="H137" s="38">
        <f>SUM(H128:H136)</f>
        <v>23.829999999999995</v>
      </c>
      <c r="I137" s="38">
        <f>SUM(I128:I136)</f>
        <v>100.5</v>
      </c>
      <c r="J137" s="38">
        <f>SUM(J128:J136)</f>
        <v>713.89999999999986</v>
      </c>
      <c r="K137" s="39"/>
      <c r="L137" s="38">
        <f>SUM(L128:L136)</f>
        <v>106.13000000000001</v>
      </c>
    </row>
    <row r="138" spans="1:12" ht="15" customHeight="1" x14ac:dyDescent="0.2">
      <c r="A138" s="49">
        <f>A120</f>
        <v>2</v>
      </c>
      <c r="B138" s="49">
        <f>B120</f>
        <v>1</v>
      </c>
      <c r="C138" s="55" t="s">
        <v>50</v>
      </c>
      <c r="D138" s="55"/>
      <c r="E138" s="45"/>
      <c r="F138" s="46">
        <f>F127+F137</f>
        <v>1235</v>
      </c>
      <c r="G138" s="46">
        <f>G127+G137</f>
        <v>41.98</v>
      </c>
      <c r="H138" s="46">
        <f>H127+H137</f>
        <v>42.33</v>
      </c>
      <c r="I138" s="46">
        <f>I127+I137</f>
        <v>175</v>
      </c>
      <c r="J138" s="46">
        <f>J127+J137</f>
        <v>1256.3999999999999</v>
      </c>
      <c r="K138" s="46"/>
      <c r="L138" s="46">
        <f>L127+L137</f>
        <v>162</v>
      </c>
    </row>
    <row r="139" spans="1:12" ht="15.75" x14ac:dyDescent="0.25">
      <c r="A139" s="18">
        <v>2</v>
      </c>
      <c r="B139" s="19">
        <v>2</v>
      </c>
      <c r="C139" s="20" t="s">
        <v>23</v>
      </c>
      <c r="D139" s="21" t="s">
        <v>24</v>
      </c>
      <c r="E139" s="22" t="s">
        <v>85</v>
      </c>
      <c r="F139" s="23">
        <v>180</v>
      </c>
      <c r="G139" s="23">
        <v>13.9</v>
      </c>
      <c r="H139" s="23">
        <v>17.2</v>
      </c>
      <c r="I139" s="23">
        <v>38</v>
      </c>
      <c r="J139" s="23">
        <v>362</v>
      </c>
      <c r="K139" s="24">
        <v>179</v>
      </c>
      <c r="L139" s="23">
        <v>17.649999999999999</v>
      </c>
    </row>
    <row r="140" spans="1:12" ht="15.75" x14ac:dyDescent="0.25">
      <c r="A140" s="25"/>
      <c r="B140" s="26"/>
      <c r="C140" s="27"/>
      <c r="D140" s="28"/>
      <c r="E140" s="29"/>
      <c r="F140" s="30"/>
      <c r="G140" s="30"/>
      <c r="H140" s="30"/>
      <c r="I140" s="30"/>
      <c r="J140" s="30"/>
      <c r="K140" s="31"/>
      <c r="L140" s="30"/>
    </row>
    <row r="141" spans="1:12" ht="15.75" x14ac:dyDescent="0.25">
      <c r="A141" s="25"/>
      <c r="B141" s="26"/>
      <c r="C141" s="27"/>
      <c r="D141" s="32" t="s">
        <v>26</v>
      </c>
      <c r="E141" s="29" t="s">
        <v>27</v>
      </c>
      <c r="F141" s="30">
        <v>200</v>
      </c>
      <c r="G141" s="30">
        <v>0</v>
      </c>
      <c r="H141" s="30">
        <v>0</v>
      </c>
      <c r="I141" s="30">
        <v>10</v>
      </c>
      <c r="J141" s="30">
        <v>40</v>
      </c>
      <c r="K141" s="31">
        <v>271</v>
      </c>
      <c r="L141" s="30">
        <v>1.9</v>
      </c>
    </row>
    <row r="142" spans="1:12" ht="30.75" customHeight="1" x14ac:dyDescent="0.25">
      <c r="A142" s="25"/>
      <c r="B142" s="26"/>
      <c r="C142" s="27"/>
      <c r="D142" s="32" t="s">
        <v>28</v>
      </c>
      <c r="E142" s="29" t="s">
        <v>29</v>
      </c>
      <c r="F142" s="30">
        <v>40</v>
      </c>
      <c r="G142" s="30">
        <v>3.3</v>
      </c>
      <c r="H142" s="30">
        <v>0.3</v>
      </c>
      <c r="I142" s="30">
        <v>20</v>
      </c>
      <c r="J142" s="30">
        <v>100</v>
      </c>
      <c r="K142" s="31" t="s">
        <v>30</v>
      </c>
      <c r="L142" s="30">
        <v>5.38</v>
      </c>
    </row>
    <row r="143" spans="1:12" ht="30" x14ac:dyDescent="0.25">
      <c r="A143" s="25"/>
      <c r="B143" s="26"/>
      <c r="C143" s="27"/>
      <c r="D143" s="32" t="s">
        <v>31</v>
      </c>
      <c r="E143" s="29" t="s">
        <v>32</v>
      </c>
      <c r="F143" s="30">
        <v>100</v>
      </c>
      <c r="G143" s="30">
        <v>0.4</v>
      </c>
      <c r="H143" s="30">
        <v>0.4</v>
      </c>
      <c r="I143" s="30">
        <v>9.8000000000000007</v>
      </c>
      <c r="J143" s="30">
        <v>47</v>
      </c>
      <c r="K143" s="31" t="s">
        <v>33</v>
      </c>
      <c r="L143" s="30">
        <v>19.100000000000001</v>
      </c>
    </row>
    <row r="144" spans="1:12" ht="15.75" x14ac:dyDescent="0.25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31"/>
      <c r="L144" s="30"/>
    </row>
    <row r="145" spans="1:12" ht="15.75" x14ac:dyDescent="0.25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spans="1:12" ht="15.75" x14ac:dyDescent="0.25">
      <c r="A146" s="33"/>
      <c r="B146" s="34"/>
      <c r="C146" s="35"/>
      <c r="D146" s="36" t="s">
        <v>34</v>
      </c>
      <c r="E146" s="37"/>
      <c r="F146" s="38">
        <f>SUM(F139:F145)</f>
        <v>520</v>
      </c>
      <c r="G146" s="38">
        <f>SUM(G139:G145)</f>
        <v>17.599999999999998</v>
      </c>
      <c r="H146" s="38">
        <f>SUM(H139:H145)</f>
        <v>17.899999999999999</v>
      </c>
      <c r="I146" s="38">
        <f>SUM(I139:I145)</f>
        <v>77.8</v>
      </c>
      <c r="J146" s="38">
        <f>SUM(J139:J145)</f>
        <v>549</v>
      </c>
      <c r="K146" s="39"/>
      <c r="L146" s="38">
        <f>SUM(L139:L145)</f>
        <v>44.03</v>
      </c>
    </row>
    <row r="147" spans="1:12" ht="15.75" x14ac:dyDescent="0.25">
      <c r="A147" s="40">
        <f>A139</f>
        <v>2</v>
      </c>
      <c r="B147" s="41">
        <f>B139</f>
        <v>2</v>
      </c>
      <c r="C147" s="42" t="s">
        <v>35</v>
      </c>
      <c r="D147" s="32" t="s">
        <v>36</v>
      </c>
      <c r="E147" s="29" t="s">
        <v>67</v>
      </c>
      <c r="F147" s="30">
        <v>60</v>
      </c>
      <c r="G147" s="30">
        <v>1.3</v>
      </c>
      <c r="H147" s="30">
        <v>3.1</v>
      </c>
      <c r="I147" s="30">
        <v>6.6</v>
      </c>
      <c r="J147" s="30">
        <v>60</v>
      </c>
      <c r="K147" s="31">
        <v>99</v>
      </c>
      <c r="L147" s="30">
        <v>9.8000000000000007</v>
      </c>
    </row>
    <row r="148" spans="1:12" ht="15.75" x14ac:dyDescent="0.25">
      <c r="A148" s="25"/>
      <c r="B148" s="26"/>
      <c r="C148" s="27"/>
      <c r="D148" s="32" t="s">
        <v>38</v>
      </c>
      <c r="E148" s="29" t="s">
        <v>68</v>
      </c>
      <c r="F148" s="30">
        <v>200</v>
      </c>
      <c r="G148" s="30">
        <v>2.48</v>
      </c>
      <c r="H148" s="30">
        <v>3</v>
      </c>
      <c r="I148" s="30">
        <v>16.2</v>
      </c>
      <c r="J148" s="30">
        <v>101.6</v>
      </c>
      <c r="K148" s="31">
        <v>60</v>
      </c>
      <c r="L148" s="30">
        <v>8.3800000000000008</v>
      </c>
    </row>
    <row r="149" spans="1:12" ht="30" x14ac:dyDescent="0.25">
      <c r="A149" s="25"/>
      <c r="B149" s="26"/>
      <c r="C149" s="27"/>
      <c r="D149" s="32" t="s">
        <v>40</v>
      </c>
      <c r="E149" s="29" t="s">
        <v>80</v>
      </c>
      <c r="F149" s="30">
        <v>160</v>
      </c>
      <c r="G149" s="30">
        <v>13</v>
      </c>
      <c r="H149" s="30">
        <v>17.600000000000001</v>
      </c>
      <c r="I149" s="30">
        <v>28</v>
      </c>
      <c r="J149" s="30">
        <v>322.39999999999998</v>
      </c>
      <c r="K149" s="31" t="s">
        <v>42</v>
      </c>
      <c r="L149" s="30">
        <v>80.03</v>
      </c>
    </row>
    <row r="150" spans="1:12" ht="15.75" x14ac:dyDescent="0.25">
      <c r="A150" s="25"/>
      <c r="B150" s="26"/>
      <c r="C150" s="27"/>
      <c r="D150" s="32" t="s">
        <v>43</v>
      </c>
      <c r="E150" s="29" t="s">
        <v>56</v>
      </c>
      <c r="F150" s="30">
        <v>200</v>
      </c>
      <c r="G150" s="30">
        <v>0.08</v>
      </c>
      <c r="H150" s="30">
        <v>0.08</v>
      </c>
      <c r="I150" s="30">
        <v>12</v>
      </c>
      <c r="J150" s="30">
        <v>49.3</v>
      </c>
      <c r="K150" s="31">
        <v>282</v>
      </c>
      <c r="L150" s="30">
        <v>7.8</v>
      </c>
    </row>
    <row r="151" spans="1:12" ht="15.75" x14ac:dyDescent="0.25">
      <c r="A151" s="25"/>
      <c r="B151" s="26"/>
      <c r="C151" s="27"/>
      <c r="D151" s="32" t="s">
        <v>44</v>
      </c>
      <c r="E151" s="29"/>
      <c r="F151" s="30"/>
      <c r="G151" s="30"/>
      <c r="H151" s="30"/>
      <c r="I151" s="30"/>
      <c r="J151" s="30"/>
      <c r="K151" s="31"/>
      <c r="L151" s="30"/>
    </row>
    <row r="152" spans="1:12" ht="30" x14ac:dyDescent="0.25">
      <c r="A152" s="25"/>
      <c r="B152" s="26"/>
      <c r="C152" s="27"/>
      <c r="D152" s="32" t="s">
        <v>46</v>
      </c>
      <c r="E152" s="29" t="s">
        <v>29</v>
      </c>
      <c r="F152" s="30">
        <v>50</v>
      </c>
      <c r="G152" s="30">
        <v>4.0999999999999996</v>
      </c>
      <c r="H152" s="30">
        <v>0.4</v>
      </c>
      <c r="I152" s="30">
        <v>25</v>
      </c>
      <c r="J152" s="30">
        <v>125</v>
      </c>
      <c r="K152" s="31" t="s">
        <v>30</v>
      </c>
      <c r="L152" s="30">
        <v>6.73</v>
      </c>
    </row>
    <row r="153" spans="1:12" ht="45" x14ac:dyDescent="0.25">
      <c r="A153" s="25"/>
      <c r="B153" s="26"/>
      <c r="C153" s="27"/>
      <c r="D153" s="32" t="s">
        <v>47</v>
      </c>
      <c r="E153" s="29" t="s">
        <v>48</v>
      </c>
      <c r="F153" s="30">
        <v>40</v>
      </c>
      <c r="G153" s="30">
        <v>3.3</v>
      </c>
      <c r="H153" s="30">
        <v>0.4</v>
      </c>
      <c r="I153" s="30">
        <v>19.100000000000001</v>
      </c>
      <c r="J153" s="30">
        <v>97.3</v>
      </c>
      <c r="K153" s="31" t="s">
        <v>49</v>
      </c>
      <c r="L153" s="30">
        <v>5.23</v>
      </c>
    </row>
    <row r="154" spans="1:12" ht="15.75" x14ac:dyDescent="0.25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spans="1:12" ht="15.75" x14ac:dyDescent="0.25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spans="1:12" ht="15.75" x14ac:dyDescent="0.25">
      <c r="A156" s="33"/>
      <c r="B156" s="34"/>
      <c r="C156" s="35"/>
      <c r="D156" s="36" t="s">
        <v>34</v>
      </c>
      <c r="E156" s="37"/>
      <c r="F156" s="38">
        <f>SUM(F147:F155)</f>
        <v>710</v>
      </c>
      <c r="G156" s="38">
        <f>SUM(G147:G155)</f>
        <v>24.26</v>
      </c>
      <c r="H156" s="38">
        <f>SUM(H147:H155)</f>
        <v>24.58</v>
      </c>
      <c r="I156" s="38">
        <f>SUM(I147:I155)</f>
        <v>106.9</v>
      </c>
      <c r="J156" s="38">
        <f>SUM(J147:J155)</f>
        <v>755.59999999999991</v>
      </c>
      <c r="K156" s="39"/>
      <c r="L156" s="38">
        <f>SUM(L147:L155)</f>
        <v>117.97000000000001</v>
      </c>
    </row>
    <row r="157" spans="1:12" ht="15" customHeight="1" x14ac:dyDescent="0.2">
      <c r="A157" s="43">
        <f>A139</f>
        <v>2</v>
      </c>
      <c r="B157" s="44">
        <f>B139</f>
        <v>2</v>
      </c>
      <c r="C157" s="55" t="s">
        <v>50</v>
      </c>
      <c r="D157" s="55"/>
      <c r="E157" s="45"/>
      <c r="F157" s="46">
        <f>F146+F156</f>
        <v>1230</v>
      </c>
      <c r="G157" s="46">
        <f>G146+G156</f>
        <v>41.86</v>
      </c>
      <c r="H157" s="46">
        <f>H146+H156</f>
        <v>42.48</v>
      </c>
      <c r="I157" s="46">
        <f>I146+I156</f>
        <v>184.7</v>
      </c>
      <c r="J157" s="46">
        <f>J146+J156</f>
        <v>1304.5999999999999</v>
      </c>
      <c r="K157" s="46"/>
      <c r="L157" s="46">
        <f>L146+L156</f>
        <v>162</v>
      </c>
    </row>
    <row r="158" spans="1:12" ht="15.75" x14ac:dyDescent="0.25">
      <c r="A158" s="18">
        <v>2</v>
      </c>
      <c r="B158" s="19">
        <v>3</v>
      </c>
      <c r="C158" s="20" t="s">
        <v>23</v>
      </c>
      <c r="D158" s="21" t="s">
        <v>24</v>
      </c>
      <c r="E158" s="22" t="s">
        <v>25</v>
      </c>
      <c r="F158" s="23">
        <v>180</v>
      </c>
      <c r="G158" s="23">
        <v>11</v>
      </c>
      <c r="H158" s="23">
        <v>4.5</v>
      </c>
      <c r="I158" s="23">
        <v>26</v>
      </c>
      <c r="J158" s="23">
        <v>188.5</v>
      </c>
      <c r="K158" s="24" t="s">
        <v>86</v>
      </c>
      <c r="L158" s="23">
        <v>20.07</v>
      </c>
    </row>
    <row r="159" spans="1:12" ht="15.75" x14ac:dyDescent="0.25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spans="1:12" ht="15.75" x14ac:dyDescent="0.25">
      <c r="A160" s="25"/>
      <c r="B160" s="26"/>
      <c r="C160" s="27"/>
      <c r="D160" s="32" t="s">
        <v>26</v>
      </c>
      <c r="E160" s="29" t="s">
        <v>27</v>
      </c>
      <c r="F160" s="30">
        <v>200</v>
      </c>
      <c r="G160" s="30">
        <v>0</v>
      </c>
      <c r="H160" s="30">
        <v>0</v>
      </c>
      <c r="I160" s="30">
        <v>10</v>
      </c>
      <c r="J160" s="30">
        <v>40</v>
      </c>
      <c r="K160" s="31">
        <v>271</v>
      </c>
      <c r="L160" s="30">
        <v>1.9</v>
      </c>
    </row>
    <row r="161" spans="1:12" ht="15.75" x14ac:dyDescent="0.25">
      <c r="A161" s="25"/>
      <c r="B161" s="26"/>
      <c r="C161" s="27"/>
      <c r="D161" s="32" t="s">
        <v>28</v>
      </c>
      <c r="E161" s="29" t="s">
        <v>103</v>
      </c>
      <c r="F161" s="30">
        <v>72</v>
      </c>
      <c r="G161" s="30">
        <v>7.3</v>
      </c>
      <c r="H161" s="30">
        <v>14.5</v>
      </c>
      <c r="I161" s="30">
        <v>25.1</v>
      </c>
      <c r="J161" s="30">
        <v>233.1</v>
      </c>
      <c r="K161" s="31">
        <v>2</v>
      </c>
      <c r="L161" s="30">
        <v>9.6999999999999993</v>
      </c>
    </row>
    <row r="162" spans="1:12" ht="15.75" x14ac:dyDescent="0.25">
      <c r="A162" s="25"/>
      <c r="B162" s="26"/>
      <c r="C162" s="27"/>
      <c r="D162" s="32" t="s">
        <v>58</v>
      </c>
      <c r="E162" s="29" t="s">
        <v>59</v>
      </c>
      <c r="F162" s="30">
        <v>200</v>
      </c>
      <c r="G162" s="30">
        <v>1</v>
      </c>
      <c r="H162" s="30">
        <v>0.2</v>
      </c>
      <c r="I162" s="30">
        <v>22</v>
      </c>
      <c r="J162" s="30">
        <v>92</v>
      </c>
      <c r="K162" s="31" t="s">
        <v>60</v>
      </c>
      <c r="L162" s="30">
        <v>20.170000000000002</v>
      </c>
    </row>
    <row r="163" spans="1:12" ht="15.75" x14ac:dyDescent="0.25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1"/>
      <c r="L163" s="30"/>
    </row>
    <row r="164" spans="1:12" ht="15.75" x14ac:dyDescent="0.25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spans="1:12" ht="15.75" x14ac:dyDescent="0.25">
      <c r="A165" s="33"/>
      <c r="B165" s="34"/>
      <c r="C165" s="35"/>
      <c r="D165" s="36" t="s">
        <v>34</v>
      </c>
      <c r="E165" s="37"/>
      <c r="F165" s="38">
        <f>SUM(F158:F164)</f>
        <v>652</v>
      </c>
      <c r="G165" s="38">
        <f>SUM(G158:G164)</f>
        <v>19.3</v>
      </c>
      <c r="H165" s="38">
        <f>SUM(H158:H164)</f>
        <v>19.2</v>
      </c>
      <c r="I165" s="38">
        <f>SUM(I158:I164)</f>
        <v>83.1</v>
      </c>
      <c r="J165" s="38">
        <f>SUM(J158:J164)</f>
        <v>553.6</v>
      </c>
      <c r="K165" s="39"/>
      <c r="L165" s="38">
        <f>SUM(L158:L164)</f>
        <v>51.84</v>
      </c>
    </row>
    <row r="166" spans="1:12" ht="15.75" x14ac:dyDescent="0.25">
      <c r="A166" s="40">
        <f>A158</f>
        <v>2</v>
      </c>
      <c r="B166" s="41">
        <f>B158</f>
        <v>3</v>
      </c>
      <c r="C166" s="42" t="s">
        <v>35</v>
      </c>
      <c r="D166" s="32" t="s">
        <v>36</v>
      </c>
      <c r="E166" s="29" t="s">
        <v>37</v>
      </c>
      <c r="F166" s="30">
        <v>60</v>
      </c>
      <c r="G166" s="30">
        <v>0.5</v>
      </c>
      <c r="H166" s="30">
        <v>3.1</v>
      </c>
      <c r="I166" s="30">
        <v>1.5</v>
      </c>
      <c r="J166" s="30">
        <v>35.4</v>
      </c>
      <c r="K166" s="31">
        <v>13</v>
      </c>
      <c r="L166" s="30">
        <v>15.68</v>
      </c>
    </row>
    <row r="167" spans="1:12" ht="15.75" x14ac:dyDescent="0.25">
      <c r="A167" s="25"/>
      <c r="B167" s="26"/>
      <c r="C167" s="27"/>
      <c r="D167" s="32" t="s">
        <v>38</v>
      </c>
      <c r="E167" s="29" t="s">
        <v>61</v>
      </c>
      <c r="F167" s="30">
        <v>200</v>
      </c>
      <c r="G167" s="30">
        <v>3.5</v>
      </c>
      <c r="H167" s="30">
        <v>4.8</v>
      </c>
      <c r="I167" s="30">
        <v>15</v>
      </c>
      <c r="J167" s="30">
        <v>117.2</v>
      </c>
      <c r="K167" s="31">
        <v>54</v>
      </c>
      <c r="L167" s="30">
        <v>21.8</v>
      </c>
    </row>
    <row r="168" spans="1:12" ht="30" x14ac:dyDescent="0.25">
      <c r="A168" s="25"/>
      <c r="B168" s="26"/>
      <c r="C168" s="27"/>
      <c r="D168" s="32" t="s">
        <v>40</v>
      </c>
      <c r="E168" s="29" t="s">
        <v>87</v>
      </c>
      <c r="F168" s="30">
        <v>150</v>
      </c>
      <c r="G168" s="30">
        <v>11.8</v>
      </c>
      <c r="H168" s="30">
        <v>16.2</v>
      </c>
      <c r="I168" s="30">
        <v>26.2</v>
      </c>
      <c r="J168" s="30">
        <v>306.8</v>
      </c>
      <c r="K168" s="31" t="s">
        <v>70</v>
      </c>
      <c r="L168" s="30">
        <v>55.5</v>
      </c>
    </row>
    <row r="169" spans="1:12" ht="15.75" x14ac:dyDescent="0.25">
      <c r="A169" s="25"/>
      <c r="B169" s="26"/>
      <c r="C169" s="27"/>
      <c r="D169" s="32" t="s">
        <v>43</v>
      </c>
      <c r="E169" s="29"/>
      <c r="F169" s="30"/>
      <c r="G169" s="30"/>
      <c r="H169" s="30"/>
      <c r="I169" s="30"/>
      <c r="J169" s="30"/>
      <c r="K169" s="31"/>
      <c r="L169" s="30"/>
    </row>
    <row r="170" spans="1:12" ht="15.75" x14ac:dyDescent="0.25">
      <c r="A170" s="25"/>
      <c r="B170" s="26"/>
      <c r="C170" s="27"/>
      <c r="D170" s="32" t="s">
        <v>44</v>
      </c>
      <c r="E170" s="29" t="s">
        <v>45</v>
      </c>
      <c r="F170" s="30">
        <v>200</v>
      </c>
      <c r="G170" s="30">
        <v>0.5</v>
      </c>
      <c r="H170" s="30">
        <v>0.03</v>
      </c>
      <c r="I170" s="30">
        <v>13.8</v>
      </c>
      <c r="J170" s="30">
        <v>55</v>
      </c>
      <c r="K170" s="31">
        <v>292</v>
      </c>
      <c r="L170" s="30">
        <v>5.22</v>
      </c>
    </row>
    <row r="171" spans="1:12" ht="30" x14ac:dyDescent="0.25">
      <c r="A171" s="25"/>
      <c r="B171" s="26"/>
      <c r="C171" s="27"/>
      <c r="D171" s="32" t="s">
        <v>46</v>
      </c>
      <c r="E171" s="29" t="s">
        <v>29</v>
      </c>
      <c r="F171" s="30">
        <v>50</v>
      </c>
      <c r="G171" s="30">
        <v>4.0999999999999996</v>
      </c>
      <c r="H171" s="30">
        <v>0.4</v>
      </c>
      <c r="I171" s="30">
        <v>25</v>
      </c>
      <c r="J171" s="30">
        <v>125</v>
      </c>
      <c r="K171" s="31" t="s">
        <v>30</v>
      </c>
      <c r="L171" s="30">
        <v>6.73</v>
      </c>
    </row>
    <row r="172" spans="1:12" ht="45" x14ac:dyDescent="0.25">
      <c r="A172" s="25"/>
      <c r="B172" s="26"/>
      <c r="C172" s="27"/>
      <c r="D172" s="32" t="s">
        <v>47</v>
      </c>
      <c r="E172" s="29" t="s">
        <v>48</v>
      </c>
      <c r="F172" s="30">
        <v>40</v>
      </c>
      <c r="G172" s="30">
        <v>3.3</v>
      </c>
      <c r="H172" s="30">
        <v>0.4</v>
      </c>
      <c r="I172" s="30">
        <v>19.100000000000001</v>
      </c>
      <c r="J172" s="30">
        <v>97.3</v>
      </c>
      <c r="K172" s="31" t="s">
        <v>49</v>
      </c>
      <c r="L172" s="30">
        <v>5.23</v>
      </c>
    </row>
    <row r="173" spans="1:12" ht="15.75" x14ac:dyDescent="0.25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spans="1:12" ht="15.75" x14ac:dyDescent="0.25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spans="1:12" ht="15.75" x14ac:dyDescent="0.25">
      <c r="A175" s="33"/>
      <c r="B175" s="34"/>
      <c r="C175" s="35"/>
      <c r="D175" s="36" t="s">
        <v>34</v>
      </c>
      <c r="E175" s="37"/>
      <c r="F175" s="38">
        <f>SUM(F166:F174)</f>
        <v>700</v>
      </c>
      <c r="G175" s="38">
        <f>SUM(G166:G174)</f>
        <v>23.7</v>
      </c>
      <c r="H175" s="38">
        <f>SUM(H166:H174)</f>
        <v>24.93</v>
      </c>
      <c r="I175" s="38">
        <f>SUM(I166:I174)</f>
        <v>100.6</v>
      </c>
      <c r="J175" s="38">
        <f>SUM(J166:J174)</f>
        <v>736.69999999999993</v>
      </c>
      <c r="K175" s="39"/>
      <c r="L175" s="38">
        <f>SUM(L166:L174)</f>
        <v>110.16000000000001</v>
      </c>
    </row>
    <row r="176" spans="1:12" ht="15" customHeight="1" x14ac:dyDescent="0.2">
      <c r="A176" s="43">
        <f>A158</f>
        <v>2</v>
      </c>
      <c r="B176" s="44">
        <f>B158</f>
        <v>3</v>
      </c>
      <c r="C176" s="55" t="s">
        <v>50</v>
      </c>
      <c r="D176" s="55"/>
      <c r="E176" s="45"/>
      <c r="F176" s="46">
        <f>F165+F175</f>
        <v>1352</v>
      </c>
      <c r="G176" s="46">
        <f>G165+G175</f>
        <v>43</v>
      </c>
      <c r="H176" s="46">
        <f>H165+H175</f>
        <v>44.129999999999995</v>
      </c>
      <c r="I176" s="46">
        <f>I165+I175</f>
        <v>183.7</v>
      </c>
      <c r="J176" s="46">
        <f>J165+J175</f>
        <v>1290.3</v>
      </c>
      <c r="K176" s="46"/>
      <c r="L176" s="46">
        <f>L165+L175</f>
        <v>162</v>
      </c>
    </row>
    <row r="177" spans="1:12" ht="30" x14ac:dyDescent="0.25">
      <c r="A177" s="18">
        <v>2</v>
      </c>
      <c r="B177" s="19">
        <v>4</v>
      </c>
      <c r="C177" s="20" t="s">
        <v>23</v>
      </c>
      <c r="D177" s="21" t="s">
        <v>24</v>
      </c>
      <c r="E177" s="22" t="s">
        <v>71</v>
      </c>
      <c r="F177" s="23">
        <v>200</v>
      </c>
      <c r="G177" s="23">
        <v>7.7</v>
      </c>
      <c r="H177" s="23">
        <v>4.0999999999999996</v>
      </c>
      <c r="I177" s="23">
        <v>20.7</v>
      </c>
      <c r="J177" s="23">
        <v>154.5</v>
      </c>
      <c r="K177" s="24">
        <v>185</v>
      </c>
      <c r="L177" s="23">
        <v>24.85</v>
      </c>
    </row>
    <row r="178" spans="1:12" ht="15.75" x14ac:dyDescent="0.25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spans="1:12" ht="15.75" x14ac:dyDescent="0.25">
      <c r="A179" s="25"/>
      <c r="B179" s="26"/>
      <c r="C179" s="27"/>
      <c r="D179" s="32" t="s">
        <v>26</v>
      </c>
      <c r="E179" s="29" t="s">
        <v>27</v>
      </c>
      <c r="F179" s="30">
        <v>200</v>
      </c>
      <c r="G179" s="30">
        <v>0</v>
      </c>
      <c r="H179" s="30">
        <v>0</v>
      </c>
      <c r="I179" s="30">
        <v>10</v>
      </c>
      <c r="J179" s="30">
        <v>40</v>
      </c>
      <c r="K179" s="31">
        <v>271</v>
      </c>
      <c r="L179" s="30">
        <v>1.9</v>
      </c>
    </row>
    <row r="180" spans="1:12" ht="15.75" x14ac:dyDescent="0.25">
      <c r="A180" s="25"/>
      <c r="B180" s="26"/>
      <c r="C180" s="27"/>
      <c r="D180" s="32" t="s">
        <v>28</v>
      </c>
      <c r="E180" s="29" t="s">
        <v>101</v>
      </c>
      <c r="F180" s="30">
        <v>62</v>
      </c>
      <c r="G180" s="30">
        <v>7.2</v>
      </c>
      <c r="H180" s="30">
        <v>7.2</v>
      </c>
      <c r="I180" s="30">
        <v>25</v>
      </c>
      <c r="J180" s="30">
        <v>167</v>
      </c>
      <c r="K180" s="31">
        <v>3</v>
      </c>
      <c r="L180" s="30">
        <v>8.35</v>
      </c>
    </row>
    <row r="181" spans="1:12" ht="15.75" x14ac:dyDescent="0.25">
      <c r="A181" s="25"/>
      <c r="B181" s="26"/>
      <c r="C181" s="27"/>
      <c r="D181" s="32" t="s">
        <v>58</v>
      </c>
      <c r="E181" s="29" t="s">
        <v>72</v>
      </c>
      <c r="F181" s="30">
        <v>40</v>
      </c>
      <c r="G181" s="30">
        <v>2.8</v>
      </c>
      <c r="H181" s="30">
        <v>6.6</v>
      </c>
      <c r="I181" s="30">
        <v>26.4</v>
      </c>
      <c r="J181" s="30">
        <v>177.6</v>
      </c>
      <c r="K181" s="31" t="s">
        <v>73</v>
      </c>
      <c r="L181" s="30">
        <v>16.05</v>
      </c>
    </row>
    <row r="182" spans="1:12" ht="15.75" x14ac:dyDescent="0.25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spans="1:12" ht="15.75" x14ac:dyDescent="0.25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spans="1:12" ht="15.75" customHeight="1" x14ac:dyDescent="0.25">
      <c r="A184" s="33"/>
      <c r="B184" s="34"/>
      <c r="C184" s="35"/>
      <c r="D184" s="36" t="s">
        <v>34</v>
      </c>
      <c r="E184" s="37"/>
      <c r="F184" s="38">
        <f>SUM(F177:F183)</f>
        <v>502</v>
      </c>
      <c r="G184" s="38">
        <f>SUM(G177:G183)</f>
        <v>17.7</v>
      </c>
      <c r="H184" s="38">
        <f>SUM(H177:H183)</f>
        <v>17.899999999999999</v>
      </c>
      <c r="I184" s="38">
        <f>SUM(I177:I183)</f>
        <v>82.1</v>
      </c>
      <c r="J184" s="38">
        <f>SUM(J177:J183)</f>
        <v>539.1</v>
      </c>
      <c r="K184" s="39"/>
      <c r="L184" s="38">
        <f>SUM(L177:L183)</f>
        <v>51.150000000000006</v>
      </c>
    </row>
    <row r="185" spans="1:12" ht="15.75" x14ac:dyDescent="0.25">
      <c r="A185" s="40">
        <f>A177</f>
        <v>2</v>
      </c>
      <c r="B185" s="41">
        <f>B177</f>
        <v>4</v>
      </c>
      <c r="C185" s="42" t="s">
        <v>35</v>
      </c>
      <c r="D185" s="32"/>
      <c r="E185" s="29"/>
      <c r="F185" s="30"/>
      <c r="G185" s="30"/>
      <c r="H185" s="30"/>
      <c r="I185" s="30"/>
      <c r="J185" s="30"/>
      <c r="K185" s="31"/>
      <c r="L185" s="30"/>
    </row>
    <row r="186" spans="1:12" ht="15.75" x14ac:dyDescent="0.25">
      <c r="A186" s="25"/>
      <c r="B186" s="26"/>
      <c r="C186" s="27"/>
      <c r="D186" s="32" t="s">
        <v>38</v>
      </c>
      <c r="E186" s="29" t="s">
        <v>88</v>
      </c>
      <c r="F186" s="30">
        <v>220</v>
      </c>
      <c r="G186" s="30">
        <v>4.5999999999999996</v>
      </c>
      <c r="H186" s="30">
        <v>9.4</v>
      </c>
      <c r="I186" s="30">
        <v>12.1</v>
      </c>
      <c r="J186" s="30">
        <v>151.4</v>
      </c>
      <c r="K186" s="31">
        <v>70</v>
      </c>
      <c r="L186" s="30">
        <v>28.31</v>
      </c>
    </row>
    <row r="187" spans="1:12" ht="30" x14ac:dyDescent="0.25">
      <c r="A187" s="25"/>
      <c r="B187" s="26"/>
      <c r="C187" s="27"/>
      <c r="D187" s="32" t="s">
        <v>40</v>
      </c>
      <c r="E187" s="29" t="s">
        <v>89</v>
      </c>
      <c r="F187" s="30">
        <v>80</v>
      </c>
      <c r="G187" s="30">
        <v>9.3000000000000007</v>
      </c>
      <c r="H187" s="30">
        <v>7.4</v>
      </c>
      <c r="I187" s="30">
        <v>21.7</v>
      </c>
      <c r="J187" s="30">
        <v>190.6</v>
      </c>
      <c r="K187" s="31" t="s">
        <v>90</v>
      </c>
      <c r="L187" s="30">
        <v>48.12</v>
      </c>
    </row>
    <row r="188" spans="1:12" ht="15.75" x14ac:dyDescent="0.25">
      <c r="A188" s="25"/>
      <c r="B188" s="26"/>
      <c r="C188" s="27"/>
      <c r="D188" s="32" t="s">
        <v>43</v>
      </c>
      <c r="E188" s="29" t="s">
        <v>91</v>
      </c>
      <c r="F188" s="30">
        <v>150</v>
      </c>
      <c r="G188" s="30">
        <v>3.5</v>
      </c>
      <c r="H188" s="30">
        <v>6.6</v>
      </c>
      <c r="I188" s="30">
        <v>15.6</v>
      </c>
      <c r="J188" s="30">
        <v>208.5</v>
      </c>
      <c r="K188" s="31" t="s">
        <v>92</v>
      </c>
      <c r="L188" s="30">
        <v>20.56</v>
      </c>
    </row>
    <row r="189" spans="1:12" ht="15.75" x14ac:dyDescent="0.25">
      <c r="A189" s="25"/>
      <c r="B189" s="26"/>
      <c r="C189" s="27"/>
      <c r="D189" s="32" t="s">
        <v>26</v>
      </c>
      <c r="E189" s="29" t="s">
        <v>27</v>
      </c>
      <c r="F189" s="30">
        <v>200</v>
      </c>
      <c r="G189" s="30">
        <v>0</v>
      </c>
      <c r="H189" s="30">
        <v>0</v>
      </c>
      <c r="I189" s="30">
        <v>10</v>
      </c>
      <c r="J189" s="30">
        <v>40</v>
      </c>
      <c r="K189" s="31">
        <v>271</v>
      </c>
      <c r="L189" s="30">
        <v>1.9</v>
      </c>
    </row>
    <row r="190" spans="1:12" ht="30" x14ac:dyDescent="0.25">
      <c r="A190" s="25"/>
      <c r="B190" s="26"/>
      <c r="C190" s="27"/>
      <c r="D190" s="32" t="s">
        <v>46</v>
      </c>
      <c r="E190" s="29" t="s">
        <v>29</v>
      </c>
      <c r="F190" s="30">
        <v>50</v>
      </c>
      <c r="G190" s="30">
        <v>4.0999999999999996</v>
      </c>
      <c r="H190" s="30">
        <v>0.4</v>
      </c>
      <c r="I190" s="30">
        <v>25</v>
      </c>
      <c r="J190" s="30">
        <v>125</v>
      </c>
      <c r="K190" s="31" t="s">
        <v>30</v>
      </c>
      <c r="L190" s="30">
        <v>6.73</v>
      </c>
    </row>
    <row r="191" spans="1:12" ht="45" x14ac:dyDescent="0.25">
      <c r="A191" s="25"/>
      <c r="B191" s="26"/>
      <c r="C191" s="27"/>
      <c r="D191" s="32" t="s">
        <v>47</v>
      </c>
      <c r="E191" s="29" t="s">
        <v>48</v>
      </c>
      <c r="F191" s="30">
        <v>40</v>
      </c>
      <c r="G191" s="30">
        <v>3.3</v>
      </c>
      <c r="H191" s="30">
        <v>0.4</v>
      </c>
      <c r="I191" s="30">
        <v>19.100000000000001</v>
      </c>
      <c r="J191" s="30">
        <v>97.3</v>
      </c>
      <c r="K191" s="31" t="s">
        <v>49</v>
      </c>
      <c r="L191" s="30">
        <v>5.23</v>
      </c>
    </row>
    <row r="192" spans="1:12" ht="15.75" x14ac:dyDescent="0.25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spans="1:12" ht="15.75" x14ac:dyDescent="0.25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spans="1:12" ht="15.75" x14ac:dyDescent="0.25">
      <c r="A194" s="33"/>
      <c r="B194" s="34"/>
      <c r="C194" s="35"/>
      <c r="D194" s="36" t="s">
        <v>34</v>
      </c>
      <c r="E194" s="37"/>
      <c r="F194" s="38">
        <f>SUM(F185:F193)</f>
        <v>740</v>
      </c>
      <c r="G194" s="38">
        <f>SUM(G185:G193)</f>
        <v>24.8</v>
      </c>
      <c r="H194" s="38">
        <f>SUM(H185:H193)</f>
        <v>24.199999999999996</v>
      </c>
      <c r="I194" s="38">
        <f>SUM(I185:I193)</f>
        <v>103.5</v>
      </c>
      <c r="J194" s="38">
        <f>SUM(J185:J193)</f>
        <v>812.8</v>
      </c>
      <c r="K194" s="39"/>
      <c r="L194" s="38">
        <f>SUM(L185:L193)</f>
        <v>110.85000000000001</v>
      </c>
    </row>
    <row r="195" spans="1:12" ht="15" customHeight="1" x14ac:dyDescent="0.2">
      <c r="A195" s="43">
        <f>A177</f>
        <v>2</v>
      </c>
      <c r="B195" s="44">
        <f>B177</f>
        <v>4</v>
      </c>
      <c r="C195" s="55" t="s">
        <v>50</v>
      </c>
      <c r="D195" s="55"/>
      <c r="E195" s="45"/>
      <c r="F195" s="46">
        <f>F184+F194</f>
        <v>1242</v>
      </c>
      <c r="G195" s="46">
        <f>G184+G194</f>
        <v>42.5</v>
      </c>
      <c r="H195" s="46">
        <f>H184+H194</f>
        <v>42.099999999999994</v>
      </c>
      <c r="I195" s="46">
        <f>I184+I194</f>
        <v>185.6</v>
      </c>
      <c r="J195" s="46">
        <f>J184+J194</f>
        <v>1351.9</v>
      </c>
      <c r="K195" s="46"/>
      <c r="L195" s="46">
        <f>L184+L194</f>
        <v>162</v>
      </c>
    </row>
    <row r="196" spans="1:12" ht="30" x14ac:dyDescent="0.25">
      <c r="A196" s="18">
        <v>2</v>
      </c>
      <c r="B196" s="19">
        <v>5</v>
      </c>
      <c r="C196" s="20" t="s">
        <v>23</v>
      </c>
      <c r="D196" s="21" t="s">
        <v>24</v>
      </c>
      <c r="E196" s="22" t="s">
        <v>93</v>
      </c>
      <c r="F196" s="23">
        <v>260</v>
      </c>
      <c r="G196" s="23">
        <v>15.9</v>
      </c>
      <c r="H196" s="23">
        <v>19</v>
      </c>
      <c r="I196" s="23">
        <v>52.3</v>
      </c>
      <c r="J196" s="23">
        <v>443.48</v>
      </c>
      <c r="K196" s="24"/>
      <c r="L196" s="23">
        <v>31.1</v>
      </c>
    </row>
    <row r="197" spans="1:12" ht="15.75" x14ac:dyDescent="0.25">
      <c r="A197" s="25"/>
      <c r="B197" s="26"/>
      <c r="C197" s="27"/>
      <c r="D197" s="28"/>
      <c r="E197" s="29"/>
      <c r="F197" s="30"/>
      <c r="G197" s="30"/>
      <c r="H197" s="30"/>
      <c r="I197" s="30"/>
      <c r="J197" s="30"/>
      <c r="K197" s="31"/>
      <c r="L197" s="30"/>
    </row>
    <row r="198" spans="1:12" ht="15.75" x14ac:dyDescent="0.25">
      <c r="A198" s="25"/>
      <c r="B198" s="26"/>
      <c r="C198" s="27"/>
      <c r="D198" s="32" t="s">
        <v>26</v>
      </c>
      <c r="E198" s="29" t="s">
        <v>27</v>
      </c>
      <c r="F198" s="30">
        <v>200</v>
      </c>
      <c r="G198" s="30">
        <v>0</v>
      </c>
      <c r="H198" s="30">
        <v>0</v>
      </c>
      <c r="I198" s="30">
        <v>10</v>
      </c>
      <c r="J198" s="30">
        <v>40</v>
      </c>
      <c r="K198" s="31">
        <v>271</v>
      </c>
      <c r="L198" s="30">
        <v>1.9</v>
      </c>
    </row>
    <row r="199" spans="1:12" ht="30" x14ac:dyDescent="0.25">
      <c r="A199" s="25"/>
      <c r="B199" s="26"/>
      <c r="C199" s="27"/>
      <c r="D199" s="32" t="s">
        <v>28</v>
      </c>
      <c r="E199" s="29" t="s">
        <v>29</v>
      </c>
      <c r="F199" s="30">
        <v>40</v>
      </c>
      <c r="G199" s="30">
        <v>3.3</v>
      </c>
      <c r="H199" s="30">
        <v>0.3</v>
      </c>
      <c r="I199" s="30">
        <v>20</v>
      </c>
      <c r="J199" s="30">
        <v>100</v>
      </c>
      <c r="K199" s="31" t="s">
        <v>30</v>
      </c>
      <c r="L199" s="30">
        <v>5.38</v>
      </c>
    </row>
    <row r="200" spans="1:12" ht="15.75" x14ac:dyDescent="0.25">
      <c r="A200" s="25"/>
      <c r="B200" s="26"/>
      <c r="C200" s="27"/>
      <c r="D200" s="32"/>
      <c r="E200" s="29"/>
      <c r="F200" s="30"/>
      <c r="G200" s="30"/>
      <c r="H200" s="30"/>
      <c r="I200" s="30"/>
      <c r="J200" s="30"/>
      <c r="K200" s="31"/>
      <c r="L200" s="30"/>
    </row>
    <row r="201" spans="1:12" ht="15.75" x14ac:dyDescent="0.25">
      <c r="A201" s="25"/>
      <c r="B201" s="26"/>
      <c r="C201" s="27"/>
      <c r="D201" s="28"/>
      <c r="E201" s="29"/>
      <c r="F201" s="30"/>
      <c r="G201" s="30"/>
      <c r="H201" s="30"/>
      <c r="I201" s="30"/>
      <c r="J201" s="30"/>
      <c r="K201" s="31"/>
      <c r="L201" s="30"/>
    </row>
    <row r="202" spans="1:12" ht="15.75" x14ac:dyDescent="0.25">
      <c r="A202" s="25"/>
      <c r="B202" s="26"/>
      <c r="C202" s="27"/>
      <c r="D202" s="28"/>
      <c r="E202" s="29"/>
      <c r="F202" s="30"/>
      <c r="G202" s="30"/>
      <c r="H202" s="30"/>
      <c r="I202" s="30"/>
      <c r="J202" s="30"/>
      <c r="K202" s="31"/>
      <c r="L202" s="30"/>
    </row>
    <row r="203" spans="1:12" ht="15.75" customHeight="1" x14ac:dyDescent="0.25">
      <c r="A203" s="33"/>
      <c r="B203" s="34"/>
      <c r="C203" s="35"/>
      <c r="D203" s="36" t="s">
        <v>34</v>
      </c>
      <c r="E203" s="37"/>
      <c r="F203" s="38">
        <f>SUM(F196:F202)</f>
        <v>500</v>
      </c>
      <c r="G203" s="38">
        <f>SUM(G196:G202)</f>
        <v>19.2</v>
      </c>
      <c r="H203" s="38">
        <f>SUM(H196:H202)</f>
        <v>19.3</v>
      </c>
      <c r="I203" s="38">
        <f>SUM(I196:I202)</f>
        <v>82.3</v>
      </c>
      <c r="J203" s="38">
        <f>SUM(J196:J202)</f>
        <v>583.48</v>
      </c>
      <c r="K203" s="39"/>
      <c r="L203" s="38">
        <f>SUM(L196:L202)</f>
        <v>38.380000000000003</v>
      </c>
    </row>
    <row r="204" spans="1:12" ht="15.75" x14ac:dyDescent="0.25">
      <c r="A204" s="40">
        <f>A196</f>
        <v>2</v>
      </c>
      <c r="B204" s="41">
        <f>B196</f>
        <v>5</v>
      </c>
      <c r="C204" s="42" t="s">
        <v>35</v>
      </c>
      <c r="D204" s="32" t="s">
        <v>36</v>
      </c>
      <c r="E204" s="29" t="s">
        <v>94</v>
      </c>
      <c r="F204" s="30">
        <v>60</v>
      </c>
      <c r="G204" s="30">
        <v>0.9</v>
      </c>
      <c r="H204" s="30">
        <v>3.1</v>
      </c>
      <c r="I204" s="30">
        <v>1.5</v>
      </c>
      <c r="J204" s="30">
        <v>36.5</v>
      </c>
      <c r="K204" s="31">
        <v>14</v>
      </c>
      <c r="L204" s="30">
        <v>8.6</v>
      </c>
    </row>
    <row r="205" spans="1:12" ht="15.75" x14ac:dyDescent="0.25">
      <c r="A205" s="25"/>
      <c r="B205" s="26"/>
      <c r="C205" s="27"/>
      <c r="D205" s="32" t="s">
        <v>38</v>
      </c>
      <c r="E205" s="29" t="s">
        <v>79</v>
      </c>
      <c r="F205" s="30">
        <v>200</v>
      </c>
      <c r="G205" s="30">
        <v>6.3</v>
      </c>
      <c r="H205" s="30">
        <v>4.4000000000000004</v>
      </c>
      <c r="I205" s="30">
        <v>25.9</v>
      </c>
      <c r="J205" s="30">
        <v>170.5</v>
      </c>
      <c r="K205" s="31">
        <v>63</v>
      </c>
      <c r="L205" s="30">
        <v>17.34</v>
      </c>
    </row>
    <row r="206" spans="1:12" ht="15.75" x14ac:dyDescent="0.25">
      <c r="A206" s="25"/>
      <c r="B206" s="26"/>
      <c r="C206" s="27"/>
      <c r="D206" s="32" t="s">
        <v>40</v>
      </c>
      <c r="E206" s="29" t="s">
        <v>95</v>
      </c>
      <c r="F206" s="30">
        <v>150</v>
      </c>
      <c r="G206" s="30">
        <v>9.6</v>
      </c>
      <c r="H206" s="30">
        <v>16.3</v>
      </c>
      <c r="I206" s="30">
        <v>17.7</v>
      </c>
      <c r="J206" s="30">
        <v>255.9</v>
      </c>
      <c r="K206" s="31">
        <v>394</v>
      </c>
      <c r="L206" s="30">
        <v>80.02</v>
      </c>
    </row>
    <row r="207" spans="1:12" ht="15.75" x14ac:dyDescent="0.25">
      <c r="A207" s="25"/>
      <c r="B207" s="26"/>
      <c r="C207" s="27"/>
      <c r="D207" s="32" t="s">
        <v>43</v>
      </c>
      <c r="E207" s="29"/>
      <c r="F207" s="30"/>
      <c r="G207" s="30"/>
      <c r="H207" s="30"/>
      <c r="I207" s="30"/>
      <c r="J207" s="30"/>
      <c r="K207" s="31"/>
      <c r="L207" s="30"/>
    </row>
    <row r="208" spans="1:12" ht="15.75" x14ac:dyDescent="0.25">
      <c r="A208" s="25"/>
      <c r="B208" s="26"/>
      <c r="C208" s="27"/>
      <c r="D208" s="32" t="s">
        <v>44</v>
      </c>
      <c r="E208" s="29" t="s">
        <v>56</v>
      </c>
      <c r="F208" s="30">
        <v>200</v>
      </c>
      <c r="G208" s="30">
        <v>0.08</v>
      </c>
      <c r="H208" s="30">
        <v>0.08</v>
      </c>
      <c r="I208" s="30">
        <v>12</v>
      </c>
      <c r="J208" s="30">
        <v>49.3</v>
      </c>
      <c r="K208" s="31">
        <v>282</v>
      </c>
      <c r="L208" s="30">
        <v>5.7</v>
      </c>
    </row>
    <row r="209" spans="1:12" ht="30" x14ac:dyDescent="0.25">
      <c r="A209" s="25"/>
      <c r="B209" s="26"/>
      <c r="C209" s="27"/>
      <c r="D209" s="32" t="s">
        <v>46</v>
      </c>
      <c r="E209" s="29" t="s">
        <v>29</v>
      </c>
      <c r="F209" s="30">
        <v>50</v>
      </c>
      <c r="G209" s="30">
        <v>4.0999999999999996</v>
      </c>
      <c r="H209" s="30">
        <v>0.4</v>
      </c>
      <c r="I209" s="30">
        <v>25</v>
      </c>
      <c r="J209" s="30">
        <v>125</v>
      </c>
      <c r="K209" s="31" t="s">
        <v>30</v>
      </c>
      <c r="L209" s="30">
        <v>6.73</v>
      </c>
    </row>
    <row r="210" spans="1:12" ht="45" x14ac:dyDescent="0.25">
      <c r="A210" s="25"/>
      <c r="B210" s="26"/>
      <c r="C210" s="27"/>
      <c r="D210" s="32" t="s">
        <v>47</v>
      </c>
      <c r="E210" s="29" t="s">
        <v>48</v>
      </c>
      <c r="F210" s="30">
        <v>40</v>
      </c>
      <c r="G210" s="30">
        <v>3.3</v>
      </c>
      <c r="H210" s="30">
        <v>0.4</v>
      </c>
      <c r="I210" s="30">
        <v>19.100000000000001</v>
      </c>
      <c r="J210" s="30">
        <v>97.3</v>
      </c>
      <c r="K210" s="31" t="s">
        <v>49</v>
      </c>
      <c r="L210" s="30">
        <v>5.23</v>
      </c>
    </row>
    <row r="211" spans="1:12" ht="15.75" x14ac:dyDescent="0.25">
      <c r="A211" s="25"/>
      <c r="B211" s="26"/>
      <c r="C211" s="27"/>
      <c r="D211" s="28"/>
      <c r="E211" s="29"/>
      <c r="F211" s="30"/>
      <c r="G211" s="30"/>
      <c r="H211" s="30"/>
      <c r="I211" s="30"/>
      <c r="J211" s="30"/>
      <c r="K211" s="31"/>
      <c r="L211" s="30"/>
    </row>
    <row r="212" spans="1:12" ht="15.75" x14ac:dyDescent="0.25">
      <c r="A212" s="25"/>
      <c r="B212" s="26"/>
      <c r="C212" s="27"/>
      <c r="D212" s="28"/>
      <c r="E212" s="29"/>
      <c r="F212" s="30"/>
      <c r="G212" s="30"/>
      <c r="H212" s="30"/>
      <c r="I212" s="30"/>
      <c r="J212" s="30"/>
      <c r="K212" s="31"/>
      <c r="L212" s="30"/>
    </row>
    <row r="213" spans="1:12" ht="15.75" x14ac:dyDescent="0.25">
      <c r="A213" s="33"/>
      <c r="B213" s="34"/>
      <c r="C213" s="35"/>
      <c r="D213" s="36" t="s">
        <v>34</v>
      </c>
      <c r="E213" s="37"/>
      <c r="F213" s="38">
        <f>SUM(F204:F212)</f>
        <v>700</v>
      </c>
      <c r="G213" s="38">
        <f>SUM(G204:G212)</f>
        <v>24.279999999999998</v>
      </c>
      <c r="H213" s="38">
        <f>SUM(H204:H212)</f>
        <v>24.679999999999996</v>
      </c>
      <c r="I213" s="38">
        <f>SUM(I204:I212)</f>
        <v>101.19999999999999</v>
      </c>
      <c r="J213" s="38">
        <f>SUM(J204:J212)</f>
        <v>734.49999999999989</v>
      </c>
      <c r="K213" s="39"/>
      <c r="L213" s="38">
        <f>SUM(L204:L212)</f>
        <v>123.62</v>
      </c>
    </row>
    <row r="214" spans="1:12" ht="15" customHeight="1" x14ac:dyDescent="0.2">
      <c r="A214" s="43">
        <f>A196</f>
        <v>2</v>
      </c>
      <c r="B214" s="44">
        <f>B196</f>
        <v>5</v>
      </c>
      <c r="C214" s="55" t="s">
        <v>50</v>
      </c>
      <c r="D214" s="55"/>
      <c r="E214" s="45"/>
      <c r="F214" s="46">
        <f>F203+F213</f>
        <v>1200</v>
      </c>
      <c r="G214" s="46">
        <f>G203+G213</f>
        <v>43.48</v>
      </c>
      <c r="H214" s="46">
        <f>H203+H213</f>
        <v>43.98</v>
      </c>
      <c r="I214" s="46">
        <f>I203+I213</f>
        <v>183.5</v>
      </c>
      <c r="J214" s="46">
        <f>J203+J213</f>
        <v>1317.98</v>
      </c>
      <c r="K214" s="46"/>
      <c r="L214" s="46">
        <f>L203+L213</f>
        <v>162</v>
      </c>
    </row>
    <row r="215" spans="1:12" ht="15.75" x14ac:dyDescent="0.25">
      <c r="A215" s="18">
        <v>2</v>
      </c>
      <c r="B215" s="19">
        <v>6</v>
      </c>
      <c r="C215" s="20" t="s">
        <v>23</v>
      </c>
      <c r="D215" s="21" t="s">
        <v>24</v>
      </c>
      <c r="E215" s="22" t="s">
        <v>96</v>
      </c>
      <c r="F215" s="23">
        <v>160</v>
      </c>
      <c r="G215" s="23">
        <v>11.6</v>
      </c>
      <c r="H215" s="23">
        <v>15.9</v>
      </c>
      <c r="I215" s="23">
        <v>23.6</v>
      </c>
      <c r="J215" s="23">
        <v>283</v>
      </c>
      <c r="K215" s="24">
        <v>196</v>
      </c>
      <c r="L215" s="23">
        <v>27.85</v>
      </c>
    </row>
    <row r="216" spans="1:12" ht="15.75" x14ac:dyDescent="0.25">
      <c r="A216" s="25"/>
      <c r="B216" s="26"/>
      <c r="C216" s="27"/>
      <c r="D216" s="28"/>
      <c r="E216" s="29"/>
      <c r="F216" s="30"/>
      <c r="G216" s="30"/>
      <c r="H216" s="30"/>
      <c r="I216" s="30"/>
      <c r="J216" s="30"/>
      <c r="K216" s="31"/>
      <c r="L216" s="30"/>
    </row>
    <row r="217" spans="1:12" ht="15.75" x14ac:dyDescent="0.25">
      <c r="A217" s="25"/>
      <c r="B217" s="26"/>
      <c r="C217" s="27"/>
      <c r="D217" s="32" t="s">
        <v>26</v>
      </c>
      <c r="E217" s="29" t="s">
        <v>27</v>
      </c>
      <c r="F217" s="30">
        <v>200</v>
      </c>
      <c r="G217" s="30">
        <v>0</v>
      </c>
      <c r="H217" s="30">
        <v>0</v>
      </c>
      <c r="I217" s="30">
        <v>10</v>
      </c>
      <c r="J217" s="30">
        <v>40</v>
      </c>
      <c r="K217" s="31">
        <v>271</v>
      </c>
      <c r="L217" s="30">
        <v>1.9</v>
      </c>
    </row>
    <row r="218" spans="1:12" ht="30" x14ac:dyDescent="0.25">
      <c r="A218" s="25"/>
      <c r="B218" s="26"/>
      <c r="C218" s="27"/>
      <c r="D218" s="32" t="s">
        <v>28</v>
      </c>
      <c r="E218" s="29" t="s">
        <v>29</v>
      </c>
      <c r="F218" s="30">
        <v>40</v>
      </c>
      <c r="G218" s="30">
        <v>3.3</v>
      </c>
      <c r="H218" s="30">
        <v>0.3</v>
      </c>
      <c r="I218" s="30">
        <v>20</v>
      </c>
      <c r="J218" s="30">
        <v>100</v>
      </c>
      <c r="K218" s="31" t="s">
        <v>30</v>
      </c>
      <c r="L218" s="30">
        <v>5.38</v>
      </c>
    </row>
    <row r="219" spans="1:12" ht="15.75" x14ac:dyDescent="0.25">
      <c r="A219" s="25"/>
      <c r="B219" s="26"/>
      <c r="C219" s="27"/>
      <c r="D219" s="32" t="s">
        <v>58</v>
      </c>
      <c r="E219" s="29" t="s">
        <v>59</v>
      </c>
      <c r="F219" s="30">
        <v>200</v>
      </c>
      <c r="G219" s="30">
        <v>1</v>
      </c>
      <c r="H219" s="30">
        <v>0.2</v>
      </c>
      <c r="I219" s="30">
        <v>22</v>
      </c>
      <c r="J219" s="30">
        <v>92</v>
      </c>
      <c r="K219" s="31" t="s">
        <v>60</v>
      </c>
      <c r="L219" s="30">
        <v>20.170000000000002</v>
      </c>
    </row>
    <row r="220" spans="1:12" ht="15.75" x14ac:dyDescent="0.25">
      <c r="A220" s="25"/>
      <c r="B220" s="26"/>
      <c r="C220" s="27"/>
      <c r="D220" s="28"/>
      <c r="E220" s="29"/>
      <c r="F220" s="30"/>
      <c r="G220" s="30"/>
      <c r="H220" s="30"/>
      <c r="I220" s="30"/>
      <c r="J220" s="30"/>
      <c r="K220" s="31"/>
      <c r="L220" s="30"/>
    </row>
    <row r="221" spans="1:12" ht="15.75" x14ac:dyDescent="0.25">
      <c r="A221" s="25"/>
      <c r="B221" s="26"/>
      <c r="C221" s="27"/>
      <c r="D221" s="28"/>
      <c r="E221" s="29"/>
      <c r="F221" s="30"/>
      <c r="G221" s="30"/>
      <c r="H221" s="30"/>
      <c r="I221" s="30"/>
      <c r="J221" s="30"/>
      <c r="K221" s="31"/>
      <c r="L221" s="30"/>
    </row>
    <row r="222" spans="1:12" ht="15.75" customHeight="1" x14ac:dyDescent="0.25">
      <c r="A222" s="33"/>
      <c r="B222" s="34"/>
      <c r="C222" s="35"/>
      <c r="D222" s="36" t="s">
        <v>34</v>
      </c>
      <c r="E222" s="37"/>
      <c r="F222" s="38">
        <f>SUM(F215:F221)</f>
        <v>600</v>
      </c>
      <c r="G222" s="38">
        <f>SUM(G215:G221)</f>
        <v>15.899999999999999</v>
      </c>
      <c r="H222" s="38">
        <f>SUM(H215:H221)</f>
        <v>16.399999999999999</v>
      </c>
      <c r="I222" s="38">
        <f>SUM(I215:I221)</f>
        <v>75.599999999999994</v>
      </c>
      <c r="J222" s="38">
        <f>SUM(J215:J221)</f>
        <v>515</v>
      </c>
      <c r="K222" s="39"/>
      <c r="L222" s="38">
        <f>SUM(L215:L221)</f>
        <v>55.300000000000004</v>
      </c>
    </row>
    <row r="223" spans="1:12" ht="15.75" x14ac:dyDescent="0.25">
      <c r="A223" s="40">
        <f>A215</f>
        <v>2</v>
      </c>
      <c r="B223" s="41">
        <f>B215</f>
        <v>6</v>
      </c>
      <c r="C223" s="42" t="s">
        <v>35</v>
      </c>
      <c r="D223" s="32"/>
      <c r="E223" s="29"/>
      <c r="F223" s="30"/>
      <c r="G223" s="30"/>
      <c r="H223" s="30"/>
      <c r="I223" s="30"/>
      <c r="J223" s="30"/>
      <c r="K223" s="31"/>
      <c r="L223" s="30"/>
    </row>
    <row r="224" spans="1:12" ht="15.75" x14ac:dyDescent="0.25">
      <c r="A224" s="25"/>
      <c r="B224" s="26"/>
      <c r="C224" s="27"/>
      <c r="D224" s="32" t="s">
        <v>38</v>
      </c>
      <c r="E224" s="29" t="s">
        <v>97</v>
      </c>
      <c r="F224" s="30">
        <v>250</v>
      </c>
      <c r="G224" s="30">
        <v>2.25</v>
      </c>
      <c r="H224" s="30">
        <v>4.0999999999999996</v>
      </c>
      <c r="I224" s="30">
        <v>23.9</v>
      </c>
      <c r="J224" s="30">
        <v>139.80000000000001</v>
      </c>
      <c r="K224" s="31">
        <v>59</v>
      </c>
      <c r="L224" s="30">
        <v>8.4</v>
      </c>
    </row>
    <row r="225" spans="1:12" ht="15.75" x14ac:dyDescent="0.25">
      <c r="A225" s="25"/>
      <c r="B225" s="26"/>
      <c r="C225" s="27"/>
      <c r="D225" s="32" t="s">
        <v>40</v>
      </c>
      <c r="E225" s="29" t="s">
        <v>98</v>
      </c>
      <c r="F225" s="30">
        <v>160</v>
      </c>
      <c r="G225" s="30">
        <v>15</v>
      </c>
      <c r="H225" s="30">
        <v>20</v>
      </c>
      <c r="I225" s="30">
        <v>25</v>
      </c>
      <c r="J225" s="30">
        <v>307</v>
      </c>
      <c r="K225" s="31" t="s">
        <v>99</v>
      </c>
      <c r="L225" s="30">
        <v>84.44</v>
      </c>
    </row>
    <row r="226" spans="1:12" ht="15.75" x14ac:dyDescent="0.25">
      <c r="A226" s="25"/>
      <c r="B226" s="26"/>
      <c r="C226" s="27"/>
      <c r="D226" s="32" t="s">
        <v>43</v>
      </c>
      <c r="E226" s="29"/>
      <c r="F226" s="30"/>
      <c r="G226" s="30"/>
      <c r="H226" s="30"/>
      <c r="I226" s="30"/>
      <c r="J226" s="30"/>
      <c r="K226" s="31"/>
      <c r="L226" s="30"/>
    </row>
    <row r="227" spans="1:12" ht="15.75" x14ac:dyDescent="0.25">
      <c r="A227" s="25"/>
      <c r="B227" s="26"/>
      <c r="C227" s="27"/>
      <c r="D227" s="32" t="s">
        <v>26</v>
      </c>
      <c r="E227" s="29" t="s">
        <v>27</v>
      </c>
      <c r="F227" s="30">
        <v>200</v>
      </c>
      <c r="G227" s="30">
        <v>0</v>
      </c>
      <c r="H227" s="30">
        <v>0</v>
      </c>
      <c r="I227" s="30">
        <v>10</v>
      </c>
      <c r="J227" s="30">
        <v>40</v>
      </c>
      <c r="K227" s="31">
        <v>271</v>
      </c>
      <c r="L227" s="30">
        <v>1.9</v>
      </c>
    </row>
    <row r="228" spans="1:12" ht="30" x14ac:dyDescent="0.25">
      <c r="A228" s="25"/>
      <c r="B228" s="26"/>
      <c r="C228" s="27"/>
      <c r="D228" s="32" t="s">
        <v>46</v>
      </c>
      <c r="E228" s="29" t="s">
        <v>29</v>
      </c>
      <c r="F228" s="30">
        <v>50</v>
      </c>
      <c r="G228" s="30">
        <v>4.0999999999999996</v>
      </c>
      <c r="H228" s="30">
        <v>0.4</v>
      </c>
      <c r="I228" s="30">
        <v>25</v>
      </c>
      <c r="J228" s="30">
        <v>125</v>
      </c>
      <c r="K228" s="31" t="s">
        <v>30</v>
      </c>
      <c r="L228" s="30">
        <v>6.73</v>
      </c>
    </row>
    <row r="229" spans="1:12" ht="45" x14ac:dyDescent="0.25">
      <c r="A229" s="25"/>
      <c r="B229" s="26"/>
      <c r="C229" s="27"/>
      <c r="D229" s="32" t="s">
        <v>47</v>
      </c>
      <c r="E229" s="29" t="s">
        <v>48</v>
      </c>
      <c r="F229" s="30">
        <v>40</v>
      </c>
      <c r="G229" s="30">
        <v>3.3</v>
      </c>
      <c r="H229" s="30">
        <v>0.4</v>
      </c>
      <c r="I229" s="30">
        <v>19.100000000000001</v>
      </c>
      <c r="J229" s="30">
        <v>97.3</v>
      </c>
      <c r="K229" s="31" t="s">
        <v>49</v>
      </c>
      <c r="L229" s="30">
        <v>5.23</v>
      </c>
    </row>
    <row r="230" spans="1:12" ht="15.75" x14ac:dyDescent="0.25">
      <c r="A230" s="25"/>
      <c r="B230" s="26"/>
      <c r="C230" s="27"/>
      <c r="D230" s="28"/>
      <c r="E230" s="29"/>
      <c r="F230" s="30"/>
      <c r="G230" s="30"/>
      <c r="H230" s="30"/>
      <c r="I230" s="30"/>
      <c r="J230" s="30"/>
      <c r="K230" s="31"/>
      <c r="L230" s="30"/>
    </row>
    <row r="231" spans="1:12" ht="15.75" x14ac:dyDescent="0.25">
      <c r="A231" s="25"/>
      <c r="B231" s="26"/>
      <c r="C231" s="27"/>
      <c r="D231" s="28"/>
      <c r="E231" s="29"/>
      <c r="F231" s="30"/>
      <c r="G231" s="30"/>
      <c r="H231" s="30"/>
      <c r="I231" s="30"/>
      <c r="J231" s="30"/>
      <c r="K231" s="31"/>
      <c r="L231" s="30"/>
    </row>
    <row r="232" spans="1:12" ht="15.75" x14ac:dyDescent="0.25">
      <c r="A232" s="33"/>
      <c r="B232" s="34"/>
      <c r="C232" s="35"/>
      <c r="D232" s="36" t="s">
        <v>34</v>
      </c>
      <c r="E232" s="37"/>
      <c r="F232" s="38">
        <f>SUM(F223:F231)</f>
        <v>700</v>
      </c>
      <c r="G232" s="38">
        <f>SUM(G223:G231)</f>
        <v>24.650000000000002</v>
      </c>
      <c r="H232" s="38">
        <f>SUM(H223:H231)</f>
        <v>24.9</v>
      </c>
      <c r="I232" s="38">
        <f>SUM(I223:I231)</f>
        <v>103</v>
      </c>
      <c r="J232" s="38">
        <f>SUM(J223:J231)</f>
        <v>709.09999999999991</v>
      </c>
      <c r="K232" s="39"/>
      <c r="L232" s="38">
        <f>SUM(L223:L231)</f>
        <v>106.70000000000002</v>
      </c>
    </row>
    <row r="233" spans="1:12" ht="15" customHeight="1" x14ac:dyDescent="0.2">
      <c r="A233" s="43">
        <f>A215</f>
        <v>2</v>
      </c>
      <c r="B233" s="44">
        <f>B215</f>
        <v>6</v>
      </c>
      <c r="C233" s="55" t="s">
        <v>50</v>
      </c>
      <c r="D233" s="55"/>
      <c r="E233" s="45"/>
      <c r="F233" s="46">
        <f>F222+F232</f>
        <v>1300</v>
      </c>
      <c r="G233" s="46">
        <f>G222+G232</f>
        <v>40.549999999999997</v>
      </c>
      <c r="H233" s="46">
        <f>H222+H232</f>
        <v>41.3</v>
      </c>
      <c r="I233" s="46">
        <f>I222+I232</f>
        <v>178.6</v>
      </c>
      <c r="J233" s="46">
        <f>J222+J232</f>
        <v>1224.0999999999999</v>
      </c>
      <c r="K233" s="46"/>
      <c r="L233" s="46">
        <f>L222+L232</f>
        <v>162.00000000000003</v>
      </c>
    </row>
    <row r="234" spans="1:12" ht="13.5" customHeight="1" x14ac:dyDescent="0.2">
      <c r="A234" s="50"/>
      <c r="B234" s="51"/>
      <c r="C234" s="56" t="s">
        <v>100</v>
      </c>
      <c r="D234" s="56"/>
      <c r="E234" s="56"/>
      <c r="F234" s="52">
        <f>(F24+F43+F62+F81+F100+F119+F138+F157+F176+F195+F214+F233)/(IF(F24=0,0,1)+IF(F43=0,0,1)+IF(F62=0,0,1)+IF(F81=0,0,1)+IF(F100=0,0,1)+IF(F119=0,0,1)+IF(F138=0,0,1)+IF(F157=0,0,1)+IF(F176=0,0,1)+IF(F195=0,0,1)+IF(F214=0,0,1)+IF(F233=0,0,1))</f>
        <v>1254.6666666666667</v>
      </c>
      <c r="G234" s="52">
        <f>(G24+G43+G62+G81+G100+G119+G138+G157+G176+G195+G214+G233)/(IF(G24=0,0,1)+IF(G43=0,0,1)+IF(G62=0,0,1)+IF(G81=0,0,1)+IF(G100=0,0,1)+IF(G119=0,0,1)+IF(G138=0,0,1)+IF(G157=0,0,1)+IF(G176=0,0,1)+IF(G195=0,0,1)+IF(G214=0,0,1)+IF(G233=0,0,1))</f>
        <v>41.200833333333335</v>
      </c>
      <c r="H234" s="52">
        <f>(H24+H43+H62+H81+H100+H119+H138+H157+H176+H195+H214+H233)/(IF(H24=0,0,1)+IF(H43=0,0,1)+IF(H62=0,0,1)+IF(H81=0,0,1)+IF(H100=0,0,1)+IF(H119=0,0,1)+IF(H138=0,0,1)+IF(H157=0,0,1)+IF(H176=0,0,1)+IF(H195=0,0,1)+IF(H214=0,0,1)+IF(H233=0,0,1))</f>
        <v>41.878333333333337</v>
      </c>
      <c r="I234" s="52">
        <f>(I24+I43+I62+I81+I100+I119+I138+I157+I176+I195+I214+I233)/(IF(I24=0,0,1)+IF(I43=0,0,1)+IF(I62=0,0,1)+IF(I81=0,0,1)+IF(I100=0,0,1)+IF(I119=0,0,1)+IF(I138=0,0,1)+IF(I157=0,0,1)+IF(I176=0,0,1)+IF(I195=0,0,1)+IF(I214=0,0,1)+IF(I233=0,0,1))</f>
        <v>177.79999999999998</v>
      </c>
      <c r="J234" s="52">
        <f>(J24+J43+J62+J81+J100+J119+J138+J157+J176+J195+J214+J233)/(IF(J24=0,0,1)+IF(J43=0,0,1)+IF(J62=0,0,1)+IF(J81=0,0,1)+IF(J100=0,0,1)+IF(J119=0,0,1)+IF(J138=0,0,1)+IF(J157=0,0,1)+IF(J176=0,0,1)+IF(J195=0,0,1)+IF(J214=0,0,1)+IF(J233=0,0,1))</f>
        <v>1259.365</v>
      </c>
      <c r="K234" s="52"/>
      <c r="L234" s="52">
        <f>(L24+L43+L62+L81+L100+L119+L138+L157+L176+L195+L214+L233)/(IF(L24=0,0,1)+IF(L43=0,0,1)+IF(L62=0,0,1)+IF(L81=0,0,1)+IF(L100=0,0,1)+IF(L119=0,0,1)+IF(L138=0,0,1)+IF(L157=0,0,1)+IF(L176=0,0,1)+IF(L195=0,0,1)+IF(L214=0,0,1)+IF(L233=0,0,1))</f>
        <v>162</v>
      </c>
    </row>
  </sheetData>
  <mergeCells count="16">
    <mergeCell ref="C234:E234"/>
    <mergeCell ref="C157:D157"/>
    <mergeCell ref="C176:D176"/>
    <mergeCell ref="C195:D195"/>
    <mergeCell ref="C214:D214"/>
    <mergeCell ref="C233:D233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scale="49" orientation="portrait" horizontalDpi="300" verticalDpi="300" r:id="rId1"/>
  <rowBreaks count="3" manualBreakCount="3">
    <brk id="62" max="16383" man="1"/>
    <brk id="138" max="16383" man="1"/>
    <brk id="2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Шаптала Лена</cp:lastModifiedBy>
  <cp:revision>14</cp:revision>
  <cp:lastPrinted>2026-05-26T04:03:52Z</cp:lastPrinted>
  <dcterms:created xsi:type="dcterms:W3CDTF">2022-05-16T14:23:56Z</dcterms:created>
  <dcterms:modified xsi:type="dcterms:W3CDTF">2026-05-26T07:29:35Z</dcterms:modified>
  <dc:language>ru-RU</dc:language>
</cp:coreProperties>
</file>